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lily\Desktop\"/>
    </mc:Choice>
  </mc:AlternateContent>
  <workbookProtection revisionsPassword="CA8C" lockRevision="1"/>
  <bookViews>
    <workbookView xWindow="0" yWindow="0" windowWidth="21600" windowHeight="9600" firstSheet="2" activeTab="2"/>
  </bookViews>
  <sheets>
    <sheet name="JL MBA Plan Draft" sheetId="1" state="hidden" r:id="rId1"/>
    <sheet name="MBA Checklist" sheetId="2" state="hidden" r:id="rId2"/>
    <sheet name="PT EVE MBA Checklist" sheetId="4" r:id="rId3"/>
    <sheet name="PT EVE MBA Planning Sheet" sheetId="3" r:id="rId4"/>
    <sheet name="Sheet1" sheetId="5" state="hidden" r:id="rId5"/>
    <sheet name="Sheet2" sheetId="6" state="hidden" r:id="rId6"/>
  </sheets>
  <definedNames>
    <definedName name="_xlnm._FilterDatabase" localSheetId="0" hidden="1">'JL MBA Plan Draft'!$B$1:$I$13</definedName>
    <definedName name="_xlnm._FilterDatabase" localSheetId="2" hidden="1">'PT EVE MBA Checklist'!$F$9:$F$15</definedName>
    <definedName name="_xlnm._FilterDatabase" localSheetId="3" hidden="1">'PT EVE MBA Planning Sheet'!$D$6:$D$10</definedName>
    <definedName name="BUS_CIBER">#REF!</definedName>
    <definedName name="BUS_core">#REF!</definedName>
    <definedName name="BUS_elective">#REF!</definedName>
    <definedName name="BUS_MAP">#REF!</definedName>
    <definedName name="BUS_req.">#REF!</definedName>
    <definedName name="CATEGORIES">#REF!</definedName>
    <definedName name="Category">#REF!</definedName>
    <definedName name="CIBER">#REF!</definedName>
    <definedName name="Core">Sheet2!$D$2:$D$6</definedName>
    <definedName name="CORECR">#REF!</definedName>
    <definedName name="Elective">Sheet2!$E$2:$E$6</definedName>
    <definedName name="MAP">#REF!</definedName>
    <definedName name="Non_BUS">#REF!</definedName>
    <definedName name="nonbus">#REF!</definedName>
    <definedName name="NonRoss">Sheet2!$G$2:$G$6</definedName>
    <definedName name="OTHER">#REF!</definedName>
    <definedName name="_xlnm.Print_Area" localSheetId="2">'PT EVE MBA Checklist'!$A$1:$Q$34</definedName>
    <definedName name="_xlnm.Print_Area" localSheetId="3">'PT EVE MBA Planning Sheet'!$A$1:$L$48</definedName>
    <definedName name="req">#REF!</definedName>
    <definedName name="Waived">Sheet2!$F$2:$F$6</definedName>
    <definedName name="Z_1F2FBFFE_2142_4FF3_BD04_D35967D8FB36_.wvu.Cols" localSheetId="1" hidden="1">'MBA Checklist'!$E:$F</definedName>
    <definedName name="Z_1F2FBFFE_2142_4FF3_BD04_D35967D8FB36_.wvu.Cols" localSheetId="3" hidden="1">'PT EVE MBA Planning Sheet'!$A:$A</definedName>
    <definedName name="Z_1F2FBFFE_2142_4FF3_BD04_D35967D8FB36_.wvu.FilterData" localSheetId="0" hidden="1">'JL MBA Plan Draft'!$B$1:$I$13</definedName>
    <definedName name="Z_1F2FBFFE_2142_4FF3_BD04_D35967D8FB36_.wvu.FilterData" localSheetId="2" hidden="1">'PT EVE MBA Checklist'!$F$9:$F$15</definedName>
    <definedName name="Z_1F2FBFFE_2142_4FF3_BD04_D35967D8FB36_.wvu.FilterData" localSheetId="3" hidden="1">'PT EVE MBA Planning Sheet'!$D$6:$D$10</definedName>
    <definedName name="Z_1F2FBFFE_2142_4FF3_BD04_D35967D8FB36_.wvu.PrintArea" localSheetId="2" hidden="1">'PT EVE MBA Checklist'!$A$1:$Q$34</definedName>
    <definedName name="Z_1F2FBFFE_2142_4FF3_BD04_D35967D8FB36_.wvu.PrintArea" localSheetId="3" hidden="1">'PT EVE MBA Planning Sheet'!$A$1:$L$48</definedName>
    <definedName name="Z_2E60E1CA_8EF8_47F6_894A_A94619C6702B_.wvu.Cols" localSheetId="1" hidden="1">'MBA Checklist'!$E:$F</definedName>
    <definedName name="Z_2E60E1CA_8EF8_47F6_894A_A94619C6702B_.wvu.FilterData" localSheetId="0" hidden="1">'JL MBA Plan Draft'!$B$1:$I$13</definedName>
    <definedName name="Z_2E60E1CA_8EF8_47F6_894A_A94619C6702B_.wvu.FilterData" localSheetId="2" hidden="1">'PT EVE MBA Checklist'!$F$9:$F$15</definedName>
    <definedName name="Z_2E60E1CA_8EF8_47F6_894A_A94619C6702B_.wvu.FilterData" localSheetId="3" hidden="1">'PT EVE MBA Planning Sheet'!$D$6:$D$10</definedName>
    <definedName name="Z_3AB6BDAD_B5F1_4281_A611_5261EBCBCA40_.wvu.Cols" localSheetId="1" hidden="1">'MBA Checklist'!$E:$F</definedName>
    <definedName name="Z_3AB6BDAD_B5F1_4281_A611_5261EBCBCA40_.wvu.FilterData" localSheetId="0" hidden="1">'JL MBA Plan Draft'!$B$1:$I$13</definedName>
    <definedName name="Z_3AB6BDAD_B5F1_4281_A611_5261EBCBCA40_.wvu.FilterData" localSheetId="2" hidden="1">'PT EVE MBA Checklist'!$F$9:$F$15</definedName>
    <definedName name="Z_3AB6BDAD_B5F1_4281_A611_5261EBCBCA40_.wvu.FilterData" localSheetId="3" hidden="1">'PT EVE MBA Planning Sheet'!$D$6:$D$10</definedName>
    <definedName name="Z_55A49338_D351_4DED_8862_63032C749CFA_.wvu.Cols" localSheetId="1" hidden="1">'MBA Checklist'!$E:$F</definedName>
    <definedName name="Z_55A49338_D351_4DED_8862_63032C749CFA_.wvu.Cols" localSheetId="3" hidden="1">'PT EVE MBA Planning Sheet'!$A:$A</definedName>
    <definedName name="Z_55A49338_D351_4DED_8862_63032C749CFA_.wvu.FilterData" localSheetId="0" hidden="1">'JL MBA Plan Draft'!$B$1:$I$13</definedName>
    <definedName name="Z_55A49338_D351_4DED_8862_63032C749CFA_.wvu.FilterData" localSheetId="2" hidden="1">'PT EVE MBA Checklist'!$F$9:$F$15</definedName>
    <definedName name="Z_55A49338_D351_4DED_8862_63032C749CFA_.wvu.FilterData" localSheetId="3" hidden="1">'PT EVE MBA Planning Sheet'!$D$6:$D$10</definedName>
    <definedName name="Z_55A49338_D351_4DED_8862_63032C749CFA_.wvu.PrintArea" localSheetId="2" hidden="1">'PT EVE MBA Checklist'!$A$1:$Q$34</definedName>
    <definedName name="Z_55A49338_D351_4DED_8862_63032C749CFA_.wvu.PrintArea" localSheetId="3" hidden="1">'PT EVE MBA Planning Sheet'!$A$1:$L$48</definedName>
    <definedName name="Z_5AE85A94_DC9A_41C8_8CF8_F02EBE4B70B3_.wvu.Cols" localSheetId="1" hidden="1">'MBA Checklist'!$E:$F</definedName>
    <definedName name="Z_5AE85A94_DC9A_41C8_8CF8_F02EBE4B70B3_.wvu.Cols" localSheetId="3" hidden="1">'PT EVE MBA Planning Sheet'!$A:$A</definedName>
    <definedName name="Z_5AE85A94_DC9A_41C8_8CF8_F02EBE4B70B3_.wvu.FilterData" localSheetId="0" hidden="1">'JL MBA Plan Draft'!$B$1:$I$13</definedName>
    <definedName name="Z_5AE85A94_DC9A_41C8_8CF8_F02EBE4B70B3_.wvu.FilterData" localSheetId="2" hidden="1">'PT EVE MBA Checklist'!$F$9:$F$15</definedName>
    <definedName name="Z_5AE85A94_DC9A_41C8_8CF8_F02EBE4B70B3_.wvu.FilterData" localSheetId="3" hidden="1">'PT EVE MBA Planning Sheet'!$D$6:$D$10</definedName>
    <definedName name="Z_5AE85A94_DC9A_41C8_8CF8_F02EBE4B70B3_.wvu.PrintArea" localSheetId="2" hidden="1">'PT EVE MBA Checklist'!$A$1:$Q$34</definedName>
    <definedName name="Z_5AE85A94_DC9A_41C8_8CF8_F02EBE4B70B3_.wvu.PrintArea" localSheetId="3" hidden="1">'PT EVE MBA Planning Sheet'!$A$1:$L$48</definedName>
    <definedName name="Z_C56E619D_C499_4249_B5C3_ECCE42C9CF0F_.wvu.Cols" localSheetId="1" hidden="1">'MBA Checklist'!$E:$F</definedName>
    <definedName name="Z_C56E619D_C499_4249_B5C3_ECCE42C9CF0F_.wvu.FilterData" localSheetId="0" hidden="1">'JL MBA Plan Draft'!$B$1:$I$13</definedName>
    <definedName name="Z_C56E619D_C499_4249_B5C3_ECCE42C9CF0F_.wvu.FilterData" localSheetId="2" hidden="1">'PT EVE MBA Checklist'!$F$9:$F$15</definedName>
    <definedName name="Z_C56E619D_C499_4249_B5C3_ECCE42C9CF0F_.wvu.FilterData" localSheetId="3" hidden="1">'PT EVE MBA Planning Sheet'!$D$6:$D$10</definedName>
    <definedName name="Z_DD46A283_0873_42C7_BCBC_1D7259D4A744_.wvu.Cols" localSheetId="1" hidden="1">'MBA Checklist'!$E:$F</definedName>
    <definedName name="Z_DD46A283_0873_42C7_BCBC_1D7259D4A744_.wvu.FilterData" localSheetId="0" hidden="1">'JL MBA Plan Draft'!$B$1:$I$13</definedName>
    <definedName name="Z_DD46A283_0873_42C7_BCBC_1D7259D4A744_.wvu.FilterData" localSheetId="2" hidden="1">'PT EVE MBA Checklist'!$F$9:$F$15</definedName>
    <definedName name="Z_DD46A283_0873_42C7_BCBC_1D7259D4A744_.wvu.FilterData" localSheetId="3" hidden="1">'PT EVE MBA Planning Sheet'!$D$6:$D$10</definedName>
  </definedNames>
  <calcPr calcId="162913"/>
  <customWorkbookViews>
    <customWorkbookView name="McKnight, Lily - Personal View" guid="{1F2FBFFE-2142-4FF3-BD04-D35967D8FB36}" mergeInterval="0" personalView="1" maximized="1" xWindow="-8" yWindow="-8" windowWidth="1456" windowHeight="876" activeSheetId="4"/>
    <customWorkbookView name="Ross School of Business - Personal View" guid="{5AE85A94-DC9A-41C8-8CF8-F02EBE4B70B3}" mergeInterval="0" personalView="1" maximized="1" xWindow="1912" yWindow="-115" windowWidth="1936" windowHeight="1096" activeSheetId="3" showComments="commIndAndComment"/>
    <customWorkbookView name="Andy C - Personal View" guid="{C56E619D-C499-4249-B5C3-ECCE42C9CF0F}" mergeInterval="0" personalView="1" maximized="1" xWindow="1672" yWindow="18" windowWidth="1296" windowHeight="1040" activeSheetId="3"/>
    <customWorkbookView name="Joseph Yang - Personal View" guid="{3AB6BDAD-B5F1-4281-A611-5261EBCBCA40}" mergeInterval="0" personalView="1" maximized="1" xWindow="1272" yWindow="-8" windowWidth="1296" windowHeight="1040" activeSheetId="3"/>
    <customWorkbookView name="Jean Leverich - Personal View" guid="{DD46A283-0873-42C7-BCBC-1D7259D4A744}" mergeInterval="0" personalView="1" maximized="1" windowWidth="1276" windowHeight="799" activeSheetId="4"/>
    <customWorkbookView name="Audrey! - Personal View" guid="{2E60E1CA-8EF8-47F6-894A-A94619C6702B}" mergeInterval="0" personalView="1" maximized="1" windowWidth="1276" windowHeight="799" activeSheetId="4"/>
    <customWorkbookView name="17346 - Personal View" guid="{55A49338-D351-4DED-8862-63032C749CFA}" mergeInterval="0" personalView="1" maximized="1" xWindow="-11" yWindow="-11" windowWidth="1942" windowHeight="1042" activeSheetId="3"/>
  </customWorkbookViews>
</workbook>
</file>

<file path=xl/calcChain.xml><?xml version="1.0" encoding="utf-8"?>
<calcChain xmlns="http://schemas.openxmlformats.org/spreadsheetml/2006/main">
  <c r="O28" i="4" l="1"/>
  <c r="N28" i="4"/>
  <c r="D11" i="3" l="1"/>
  <c r="P28" i="4"/>
  <c r="L38" i="3" l="1"/>
  <c r="H38" i="3"/>
  <c r="D38" i="3"/>
  <c r="L29" i="3"/>
  <c r="H29" i="3"/>
  <c r="D29" i="3"/>
  <c r="L20" i="3"/>
  <c r="L11" i="3"/>
  <c r="H20" i="3"/>
  <c r="D20" i="3"/>
  <c r="H11" i="3"/>
  <c r="L39" i="3" l="1"/>
  <c r="K33" i="1"/>
  <c r="K32" i="1"/>
  <c r="F32" i="1"/>
  <c r="K17" i="1"/>
  <c r="F17" i="1"/>
  <c r="K34" i="1" l="1"/>
</calcChain>
</file>

<file path=xl/comments1.xml><?xml version="1.0" encoding="utf-8"?>
<comments xmlns="http://schemas.openxmlformats.org/spreadsheetml/2006/main">
  <authors>
    <author>Jean Leverich</author>
  </authors>
  <commentList>
    <comment ref="E8" authorId="0" guid="{BA056B5F-60C7-4F06-AA0E-1F8B85447EB2}" shape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<sst xmlns="http://schemas.openxmlformats.org/spreadsheetml/2006/main" count="348" uniqueCount="137">
  <si>
    <t>Course</t>
  </si>
  <si>
    <t>Credits</t>
  </si>
  <si>
    <t>Requirement</t>
  </si>
  <si>
    <t>MBA Academic Planning Sheet</t>
  </si>
  <si>
    <t xml:space="preserve"> </t>
  </si>
  <si>
    <t>ACC 502</t>
  </si>
  <si>
    <t>BE 502</t>
  </si>
  <si>
    <t>STRATEGY 502</t>
  </si>
  <si>
    <t>ACC 552</t>
  </si>
  <si>
    <t>MKT 503</t>
  </si>
  <si>
    <t>MO 503</t>
  </si>
  <si>
    <t>BA 553</t>
  </si>
  <si>
    <t>Fall A</t>
  </si>
  <si>
    <t>First Year</t>
  </si>
  <si>
    <t>Fall B</t>
  </si>
  <si>
    <t>STRATEGY 503</t>
  </si>
  <si>
    <t xml:space="preserve"> 57 Total credits required</t>
  </si>
  <si>
    <t>47 BUS credits required</t>
  </si>
  <si>
    <t xml:space="preserve"> BA/NRE 512, LHC/ES 504, LHC 506, LHC 507, LHC 508, LHC 509, LHC 511, LHC 512, LHC 513, </t>
  </si>
  <si>
    <t>LHC 514, LHC 515, LHC 516, LHC 517, or LHC 582.</t>
  </si>
  <si>
    <r>
      <rPr>
        <u/>
        <sz val="11"/>
        <color theme="1"/>
        <rFont val="Calibri"/>
        <family val="2"/>
        <scheme val="minor"/>
      </rPr>
      <t>Communications Requirement</t>
    </r>
    <r>
      <rPr>
        <sz val="11"/>
        <color theme="1"/>
        <rFont val="Calibri"/>
        <family val="2"/>
        <scheme val="minor"/>
      </rPr>
      <t>. The following courses will satisfy the Communications Requirement:</t>
    </r>
  </si>
  <si>
    <r>
      <rPr>
        <u/>
        <sz val="11"/>
        <color theme="1"/>
        <rFont val="Calibri"/>
        <family val="2"/>
        <scheme val="minor"/>
      </rPr>
      <t>Law/Ethics Requirement</t>
    </r>
    <r>
      <rPr>
        <sz val="11"/>
        <color theme="1"/>
        <rFont val="Calibri"/>
        <family val="2"/>
        <scheme val="minor"/>
      </rPr>
      <t>.  The following courses will satisfy the Law/Ethics requirement:</t>
    </r>
  </si>
  <si>
    <t>BUS_core</t>
  </si>
  <si>
    <t>BUS_req.</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</si>
  <si>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</si>
  <si>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</si>
  <si>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</si>
  <si>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</si>
  <si>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</si>
  <si>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</si>
  <si>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</si>
  <si>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</si>
  <si>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</si>
  <si>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</si>
  <si>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</si>
  <si>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</si>
  <si>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</si>
  <si>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</si>
  <si>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</si>
  <si>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</si>
  <si>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Remaining</t>
  </si>
  <si>
    <t>GPA</t>
  </si>
  <si>
    <t>Wn A</t>
  </si>
  <si>
    <t>Wn B</t>
  </si>
  <si>
    <t>FIN 503/513</t>
  </si>
  <si>
    <t>BA 552</t>
  </si>
  <si>
    <t>Fall Term Total Credits:</t>
  </si>
  <si>
    <t>Winter Term Total Credits:</t>
  </si>
  <si>
    <t>Fall A/B</t>
  </si>
  <si>
    <t>Note: If you have waived a requirement, select "waived" from the pull-down menu under "Requirement" and enter "0" under the credit column.</t>
  </si>
  <si>
    <t xml:space="preserve">Management Accounting </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</si>
  <si>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</si>
  <si>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</si>
  <si>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</si>
  <si>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</si>
  <si>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</si>
  <si>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</si>
  <si>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</si>
  <si>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</si>
  <si>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</si>
  <si>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</si>
  <si>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</si>
  <si>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</si>
  <si>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</si>
  <si>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</si>
  <si>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</si>
  <si>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</si>
  <si>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</si>
  <si>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</si>
  <si>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</si>
  <si>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</si>
  <si>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</si>
  <si>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</si>
  <si>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Communication Requirement</t>
  </si>
  <si>
    <t>Part-Time Evening MBA Course Planning Sheet</t>
  </si>
  <si>
    <t xml:space="preserve">Fall Term  </t>
  </si>
  <si>
    <t>Winter Term</t>
  </si>
  <si>
    <t xml:space="preserve">Spring/Summer </t>
  </si>
  <si>
    <t>Fall Term</t>
  </si>
  <si>
    <t xml:space="preserve">Spring/Summer Term </t>
  </si>
  <si>
    <t xml:space="preserve">Winter Term </t>
  </si>
  <si>
    <t xml:space="preserve">Fall Term </t>
  </si>
  <si>
    <t xml:space="preserve">ADDITIONAL MBA CORE DEGREE REQUIREMENTS </t>
  </si>
  <si>
    <t>LHC 520, LHC 521, LHC 522, LHC 524 or LHC 560. Students may also take the waiver exam offered in August.</t>
  </si>
  <si>
    <t>TO 502 (formerly OMS 502)</t>
  </si>
  <si>
    <t>TO 552 (formerly OMS 552)</t>
  </si>
  <si>
    <t>Electives</t>
  </si>
  <si>
    <r>
      <rPr>
        <b/>
        <sz val="11"/>
        <color theme="1"/>
        <rFont val="Calibri"/>
        <family val="2"/>
        <scheme val="minor"/>
      </rPr>
      <t>Core Courses with Prequisites</t>
    </r>
    <r>
      <rPr>
        <sz val="11"/>
        <color theme="1"/>
        <rFont val="Calibri"/>
        <family val="2"/>
        <scheme val="minor"/>
      </rPr>
      <t xml:space="preserve"> </t>
    </r>
  </si>
  <si>
    <t>Management Accounting  (prereq ACC 501)</t>
  </si>
  <si>
    <t>Intro Operations (prereq TO 501)</t>
  </si>
  <si>
    <t>Credits:</t>
  </si>
  <si>
    <t xml:space="preserve"> Credits:</t>
  </si>
  <si>
    <t xml:space="preserve"> Total Credits (Need 60)</t>
  </si>
  <si>
    <t>60.00  CTP (students may include 10 non-business graduate credits toward MBA)</t>
  </si>
  <si>
    <t xml:space="preserve">Credits: </t>
  </si>
  <si>
    <t xml:space="preserve">exam offered each summer. </t>
  </si>
  <si>
    <t>2.00 minimum GPA (students entering Spring 2012 and later)</t>
  </si>
  <si>
    <r>
      <t xml:space="preserve">Financial Mngmnt &amp; Policy </t>
    </r>
    <r>
      <rPr>
        <sz val="8"/>
        <color theme="1"/>
        <rFont val="Calibri"/>
        <family val="2"/>
        <scheme val="minor"/>
      </rPr>
      <t>(prereq ACC 501 &amp; TO 501)</t>
    </r>
  </si>
  <si>
    <t>Information Systems</t>
  </si>
  <si>
    <t>Corporate Strategy (prereq ACC 501)</t>
  </si>
  <si>
    <t>The following courses satisfy the Communication Req: BCOM 520, BCOM 521,BCOM 522, BCOM 524, and BCOM 560. Students may also take the waiver exam offered each summer.</t>
  </si>
  <si>
    <t>Human Behavior &amp; Organizations</t>
  </si>
  <si>
    <t>Competing in the Global Business Environment</t>
  </si>
  <si>
    <t>BCOM 520, BCOM 521, BCOM 522, BCOM 524 or BCOM 560.  Students may also take a waiver</t>
  </si>
  <si>
    <t xml:space="preserve">BL 536/NRE 512, BL/ES 504, BL 506, BL 507, BL 508, BL 509, BL 511,   </t>
  </si>
  <si>
    <t>Strategy 503: Competing in the Global Business Environment was formerly World Economy</t>
  </si>
  <si>
    <t>Communications Requirement: The following courses satisfy the Comm Req:</t>
  </si>
  <si>
    <t xml:space="preserve">Evening MBA Checklist </t>
  </si>
  <si>
    <t>Business Environment (1.5cr)</t>
  </si>
  <si>
    <t>Law/Ethics Requirement: The following courses satisfy the Business Law Req:</t>
  </si>
  <si>
    <t>In Progress</t>
  </si>
  <si>
    <t>Law/Ethics Requirement:</t>
  </si>
  <si>
    <t>This Evening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</si>
  <si>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TO 601 or TO 535</t>
  </si>
  <si>
    <t>BE 501 or BE 533</t>
  </si>
  <si>
    <t>ACC 501 or ACC 553</t>
  </si>
  <si>
    <t>MKT 501 or MKT 533</t>
  </si>
  <si>
    <t>MO 501 or MO 533</t>
  </si>
  <si>
    <t>STRATEGY 503 or STRATEGY 534</t>
  </si>
  <si>
    <t>TO 501 or TO 533</t>
  </si>
  <si>
    <t>ACC 551 or ACC 534</t>
  </si>
  <si>
    <t>FIN 551 or FIN 533</t>
  </si>
  <si>
    <t>STRATEGY 601 or STRATEGY 533</t>
  </si>
  <si>
    <t>TO 551 or TO 533</t>
  </si>
  <si>
    <t>Course: BL 533</t>
  </si>
  <si>
    <t xml:space="preserve">STRATEGY 503/534: Competing in the Global </t>
  </si>
  <si>
    <t>MO 501/533: Human Behavior and Org</t>
  </si>
  <si>
    <t>MKT 501/533: Marketing Management</t>
  </si>
  <si>
    <t>TO 601/533: Information Systems</t>
  </si>
  <si>
    <t>TO 501/533: Applied Business Statistics</t>
  </si>
  <si>
    <t>ACC 551/534 Managerial Accounting (prereq ACC 501)</t>
  </si>
  <si>
    <t xml:space="preserve">FIN 551/533: Fin Mgt &amp; Policy (prereq ACC 501&amp;TO 501) </t>
  </si>
  <si>
    <t xml:space="preserve">TO 551/534: Intro Operations (prereq TO 501) </t>
  </si>
  <si>
    <t>STRATEGY 601/533: Corporate Strategy (prereq ACC 501)</t>
  </si>
  <si>
    <t>The following courses satisfy the Law/Ethics Requirement: BL 536/NRE 512, BL/ES 504, BL 506, BL 507, BL 508, BL 509, BL 511, BL 512, BL 513, BL 514, BL 515, BL 516, BL 517, and BL 582;  BL 533</t>
  </si>
  <si>
    <t>BL  512, BL 513, BL 514, BL 515, BL 516, BL 517, or BL 582; BL 533</t>
  </si>
  <si>
    <t>Evening MBA Students may enroll in Online MBA core. Please discuss your plans with an academic 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</si>
</sst>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52">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applyFill="1" applyBorder="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alignment horizontal="left"/>
    </xf>
    <xf numFmtId="0" fontId="0" fillId="0" borderId="0" xfId="0" applyFill="1" applyBorder="1" applyAlignment="1">
      <alignment horizontal="center" vertical="center" textRotation="90"/>
    </xf>
    <xf numFmtId="0" fontId="0" fillId="0" borderId="0" xfId="0" applyFill="1" applyBorder="1" applyAlignment="1">
      <alignment horizontal="right"/>
    </xf>
    <xf numFmtId="0" fontId="1" fillId="0" borderId="0" xfId="0" applyFont="1" applyFill="1" applyBorder="1" applyAlignment="1"/>
    <xf numFmtId="0" fontId="1" fillId="0" borderId="4" xfId="0" applyFont="1" applyFill="1" applyBorder="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5"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5"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5"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6" fillId="0" borderId="4" xfId="0" applyFont="1" applyBorder="1" applyAlignment="1">
      <alignment vertical="top"/>
    </xf>
    <xf numFmtId="0" fontId="9" fillId="0" borderId="11" xfId="0" applyFont="1" applyBorder="1" applyAlignment="1">
      <alignment vertical="top"/>
    </xf>
    <xf numFmtId="0" fontId="6" fillId="0" borderId="0" xfId="0" applyFont="1" applyAlignment="1"/>
    <xf numFmtId="0" fontId="6" fillId="0" borderId="0" xfId="0" applyFont="1"/>
    <xf numFmtId="0" fontId="6" fillId="0" borderId="0" xfId="0" applyFont="1" applyBorder="1"/>
    <xf numFmtId="0" fontId="1" fillId="0" borderId="0" xfId="0" applyFont="1" applyFill="1" applyBorder="1" applyAlignment="1">
      <alignment horizontal="center" vertical="center" textRotation="90" wrapText="1"/>
    </xf>
    <xf numFmtId="0" fontId="5" fillId="0" borderId="0" xfId="0" applyFont="1" applyFill="1" applyBorder="1" applyAlignment="1">
      <alignment horizontal="center" wrapText="1"/>
    </xf>
    <xf numFmtId="0" fontId="0" fillId="0" borderId="0" xfId="0" applyBorder="1" applyAlignment="1"/>
    <xf numFmtId="0" fontId="10" fillId="2" borderId="7" xfId="0" applyFont="1" applyFill="1" applyBorder="1"/>
    <xf numFmtId="0" fontId="6" fillId="0" borderId="1" xfId="0" applyFont="1" applyBorder="1" applyAlignment="1"/>
    <xf numFmtId="0" fontId="0" fillId="2" borderId="10" xfId="0" applyFill="1" applyBorder="1"/>
    <xf numFmtId="0" fontId="11" fillId="3" borderId="5" xfId="0" applyFont="1" applyFill="1" applyBorder="1"/>
    <xf numFmtId="0" fontId="11" fillId="3" borderId="5" xfId="0" applyFont="1" applyFill="1" applyBorder="1" applyProtection="1">
      <protection locked="0"/>
    </xf>
    <xf numFmtId="0" fontId="1" fillId="3" borderId="3" xfId="0" applyFont="1" applyFill="1" applyBorder="1" applyAlignment="1">
      <alignment horizontal="left"/>
    </xf>
    <xf numFmtId="0" fontId="3" fillId="0" borderId="0" xfId="0" applyFont="1" applyAlignment="1">
      <alignment horizontal="center" vertical="center"/>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5" fillId="0" borderId="23" xfId="0" applyFont="1" applyFill="1" applyBorder="1" applyAlignment="1" applyProtection="1">
      <alignment horizontal="left"/>
    </xf>
    <xf numFmtId="0" fontId="0" fillId="0" borderId="24" xfId="0" applyFill="1" applyBorder="1" applyAlignment="1" applyProtection="1">
      <alignment horizontal="left"/>
    </xf>
    <xf numFmtId="0" fontId="0" fillId="0" borderId="22" xfId="0" applyBorder="1"/>
    <xf numFmtId="0" fontId="0" fillId="0" borderId="23" xfId="0" applyBorder="1"/>
    <xf numFmtId="0" fontId="10" fillId="2" borderId="15" xfId="0" applyFont="1" applyFill="1" applyBorder="1" applyAlignment="1">
      <alignment horizontal="center"/>
    </xf>
    <xf numFmtId="0" fontId="0" fillId="0" borderId="6" xfId="0" applyFill="1" applyBorder="1"/>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2" fontId="1" fillId="0" borderId="0" xfId="0" applyNumberFormat="1" applyFont="1" applyFill="1" applyBorder="1" applyAlignment="1">
      <alignment horizontal="center" vertical="top"/>
    </xf>
    <xf numFmtId="0" fontId="0" fillId="0" borderId="0" xfId="0" applyFill="1" applyBorder="1" applyAlignment="1">
      <alignment horizontal="center"/>
    </xf>
    <xf numFmtId="0" fontId="1" fillId="0" borderId="0" xfId="0" applyFont="1" applyFill="1" applyBorder="1" applyAlignment="1">
      <alignment horizontal="center" wrapText="1"/>
    </xf>
    <xf numFmtId="0" fontId="0" fillId="0" borderId="0" xfId="0" applyFont="1" applyFill="1" applyBorder="1" applyAlignment="1"/>
    <xf numFmtId="2" fontId="0" fillId="0" borderId="9" xfId="0" applyNumberFormat="1" applyFill="1" applyBorder="1" applyAlignment="1">
      <alignment vertical="top"/>
    </xf>
    <xf numFmtId="0" fontId="0" fillId="0" borderId="19" xfId="0" applyFill="1" applyBorder="1" applyAlignment="1">
      <alignment horizontal="left"/>
    </xf>
    <xf numFmtId="0" fontId="0" fillId="0" borderId="23" xfId="0" applyFill="1" applyBorder="1" applyAlignment="1">
      <alignment horizontal="left"/>
    </xf>
    <xf numFmtId="0" fontId="0" fillId="0" borderId="23" xfId="0" applyFill="1" applyBorder="1"/>
    <xf numFmtId="0" fontId="0" fillId="0" borderId="25" xfId="0" applyFill="1" applyBorder="1"/>
    <xf numFmtId="0" fontId="0" fillId="0" borderId="27" xfId="0" applyFill="1" applyBorder="1" applyAlignment="1" applyProtection="1">
      <alignment horizontal="left"/>
    </xf>
    <xf numFmtId="0" fontId="0" fillId="0" borderId="27" xfId="0" applyFill="1" applyBorder="1" applyAlignment="1">
      <alignment horizontal="left"/>
    </xf>
    <xf numFmtId="0" fontId="0" fillId="0" borderId="27" xfId="0" applyFill="1" applyBorder="1"/>
    <xf numFmtId="0" fontId="1" fillId="0" borderId="27" xfId="0" applyFont="1" applyFill="1" applyBorder="1" applyAlignment="1">
      <alignment horizontal="center"/>
    </xf>
    <xf numFmtId="0" fontId="1" fillId="0" borderId="23" xfId="0" applyFont="1" applyFill="1" applyBorder="1" applyAlignment="1">
      <alignment horizontal="center"/>
    </xf>
    <xf numFmtId="0" fontId="0" fillId="0" borderId="0" xfId="0" applyBorder="1" applyAlignment="1">
      <alignment horizontal="center"/>
    </xf>
    <xf numFmtId="0" fontId="0" fillId="0" borderId="0" xfId="0" applyFill="1" applyBorder="1" applyAlignment="1" applyProtection="1">
      <alignment horizontal="center"/>
    </xf>
    <xf numFmtId="0" fontId="5" fillId="0" borderId="0" xfId="0" applyFont="1" applyBorder="1" applyAlignment="1">
      <alignment vertical="center" wrapText="1"/>
    </xf>
    <xf numFmtId="0" fontId="0" fillId="2" borderId="14" xfId="0" applyFill="1" applyBorder="1"/>
    <xf numFmtId="0" fontId="12" fillId="3" borderId="3" xfId="0" applyFont="1" applyFill="1" applyBorder="1" applyAlignment="1">
      <alignment horizontal="left"/>
    </xf>
    <xf numFmtId="0" fontId="5" fillId="0" borderId="0" xfId="0" applyFont="1" applyBorder="1" applyAlignment="1">
      <alignment wrapText="1"/>
    </xf>
    <xf numFmtId="0" fontId="6" fillId="0" borderId="0" xfId="0" applyFont="1" applyAlignment="1">
      <alignment horizontal="left" vertical="top" wrapText="1"/>
    </xf>
    <xf numFmtId="0" fontId="10" fillId="0" borderId="9" xfId="0" applyFont="1" applyFill="1" applyBorder="1" applyAlignment="1">
      <alignment horizontal="center" vertical="center" textRotation="90"/>
    </xf>
    <xf numFmtId="0" fontId="10" fillId="0" borderId="0" xfId="0" applyFont="1" applyFill="1" applyBorder="1" applyAlignment="1">
      <alignment horizontal="center" vertical="center" textRotation="90"/>
    </xf>
    <xf numFmtId="0" fontId="0" fillId="0" borderId="0" xfId="0" applyFont="1" applyBorder="1" applyAlignment="1">
      <alignment horizontal="right"/>
    </xf>
    <xf numFmtId="0" fontId="10" fillId="0" borderId="0" xfId="0" applyFont="1" applyFill="1" applyBorder="1" applyAlignment="1">
      <alignment horizontal="center"/>
    </xf>
    <xf numFmtId="0" fontId="10" fillId="0" borderId="0" xfId="0" applyFont="1" applyFill="1" applyBorder="1"/>
    <xf numFmtId="0" fontId="6" fillId="0" borderId="0" xfId="0" applyFont="1" applyBorder="1" applyAlignment="1">
      <alignment horizontal="center"/>
    </xf>
    <xf numFmtId="0" fontId="5" fillId="0" borderId="9" xfId="0" applyFont="1" applyBorder="1" applyAlignment="1">
      <alignment horizontal="center"/>
    </xf>
    <xf numFmtId="0" fontId="0" fillId="0" borderId="0" xfId="0" applyFont="1" applyFill="1" applyBorder="1" applyAlignment="1">
      <alignment horizontal="center" wrapText="1"/>
    </xf>
    <xf numFmtId="43" fontId="0" fillId="0" borderId="26" xfId="0" applyNumberFormat="1" applyFill="1" applyBorder="1" applyAlignment="1">
      <alignment vertical="top"/>
    </xf>
    <xf numFmtId="0" fontId="1" fillId="0" borderId="6" xfId="0" applyFont="1" applyFill="1" applyBorder="1" applyAlignment="1">
      <alignment horizontal="left"/>
    </xf>
    <xf numFmtId="0" fontId="1" fillId="2" borderId="2" xfId="0" applyFont="1" applyFill="1" applyBorder="1" applyAlignment="1"/>
    <xf numFmtId="0" fontId="1" fillId="2" borderId="5" xfId="0" applyFont="1" applyFill="1" applyBorder="1" applyAlignment="1"/>
    <xf numFmtId="43" fontId="0" fillId="0" borderId="25" xfId="0" applyNumberFormat="1" applyFill="1" applyBorder="1" applyAlignment="1">
      <alignment vertical="top"/>
    </xf>
    <xf numFmtId="2" fontId="0" fillId="0" borderId="25" xfId="0" applyNumberFormat="1" applyFill="1" applyBorder="1" applyAlignment="1">
      <alignment vertical="top"/>
    </xf>
    <xf numFmtId="0" fontId="1" fillId="0" borderId="25" xfId="0" applyFont="1" applyFill="1" applyBorder="1" applyAlignment="1">
      <alignment horizontal="center"/>
    </xf>
    <xf numFmtId="0" fontId="1" fillId="0" borderId="25" xfId="0" applyFont="1" applyFill="1" applyBorder="1" applyAlignment="1">
      <alignment horizontal="left"/>
    </xf>
    <xf numFmtId="0" fontId="1" fillId="0" borderId="32" xfId="0" applyFont="1" applyFill="1" applyBorder="1"/>
    <xf numFmtId="0" fontId="0" fillId="0" borderId="20" xfId="0" applyFill="1" applyBorder="1" applyAlignment="1">
      <alignment horizontal="left"/>
    </xf>
    <xf numFmtId="2" fontId="0" fillId="0" borderId="12" xfId="0" applyNumberFormat="1" applyFill="1" applyBorder="1" applyAlignment="1">
      <alignment horizontal="right" vertical="top"/>
    </xf>
    <xf numFmtId="0" fontId="1" fillId="0" borderId="33" xfId="0" applyFont="1" applyFill="1" applyBorder="1"/>
    <xf numFmtId="0" fontId="0" fillId="0" borderId="16" xfId="0" applyFill="1" applyBorder="1" applyAlignment="1">
      <alignment horizontal="left"/>
    </xf>
    <xf numFmtId="43" fontId="0" fillId="0" borderId="17" xfId="0" applyNumberFormat="1" applyFill="1" applyBorder="1" applyAlignment="1">
      <alignment vertical="top"/>
    </xf>
    <xf numFmtId="0" fontId="5" fillId="0" borderId="34" xfId="0" applyFont="1" applyFill="1" applyBorder="1" applyAlignment="1" applyProtection="1">
      <alignment horizontal="left"/>
    </xf>
    <xf numFmtId="0" fontId="5" fillId="0" borderId="35" xfId="0" applyFont="1" applyFill="1" applyBorder="1" applyAlignment="1" applyProtection="1">
      <alignment horizontal="left"/>
    </xf>
    <xf numFmtId="0" fontId="5" fillId="0" borderId="36" xfId="0" applyFont="1" applyFill="1" applyBorder="1" applyAlignment="1" applyProtection="1">
      <alignment horizontal="left"/>
    </xf>
    <xf numFmtId="0" fontId="5" fillId="0" borderId="19" xfId="0" applyFont="1" applyFill="1" applyBorder="1" applyAlignment="1" applyProtection="1">
      <alignment horizontal="left"/>
    </xf>
    <xf numFmtId="43" fontId="0" fillId="0" borderId="37" xfId="0" applyNumberFormat="1" applyFill="1" applyBorder="1" applyAlignment="1">
      <alignment vertical="top"/>
    </xf>
    <xf numFmtId="43" fontId="0" fillId="0" borderId="38" xfId="0" applyNumberFormat="1" applyFill="1" applyBorder="1" applyAlignment="1">
      <alignment vertical="top"/>
    </xf>
    <xf numFmtId="0" fontId="5" fillId="0" borderId="34" xfId="0" applyFont="1" applyFill="1" applyBorder="1" applyAlignment="1">
      <alignment horizontal="left"/>
    </xf>
    <xf numFmtId="0" fontId="5" fillId="0" borderId="35" xfId="0" applyFont="1" applyFill="1" applyBorder="1" applyAlignment="1">
      <alignment horizontal="left"/>
    </xf>
    <xf numFmtId="0" fontId="5" fillId="0" borderId="36" xfId="0" applyFont="1" applyFill="1" applyBorder="1" applyAlignment="1">
      <alignment horizontal="left"/>
    </xf>
    <xf numFmtId="43" fontId="0" fillId="0" borderId="40" xfId="0" applyNumberFormat="1" applyFill="1" applyBorder="1" applyAlignment="1">
      <alignment vertical="top"/>
    </xf>
    <xf numFmtId="0" fontId="1" fillId="3" borderId="14" xfId="0" applyFont="1" applyFill="1" applyBorder="1"/>
    <xf numFmtId="0" fontId="1" fillId="3" borderId="15" xfId="0" applyFont="1" applyFill="1" applyBorder="1" applyAlignment="1">
      <alignment horizontal="left"/>
    </xf>
    <xf numFmtId="0" fontId="1" fillId="0" borderId="13" xfId="0" applyFont="1" applyFill="1" applyBorder="1"/>
    <xf numFmtId="0" fontId="1" fillId="0" borderId="15" xfId="0" applyFont="1" applyFill="1" applyBorder="1" applyAlignment="1">
      <alignment horizontal="left"/>
    </xf>
    <xf numFmtId="0" fontId="1" fillId="0" borderId="24" xfId="0" applyFont="1" applyFill="1" applyBorder="1"/>
    <xf numFmtId="0" fontId="0" fillId="0" borderId="21" xfId="0" applyFill="1" applyBorder="1" applyAlignment="1">
      <alignment horizontal="left"/>
    </xf>
    <xf numFmtId="0" fontId="0" fillId="0" borderId="21" xfId="0" applyFill="1" applyBorder="1" applyAlignment="1">
      <alignment vertical="center" wrapText="1"/>
    </xf>
    <xf numFmtId="0" fontId="0" fillId="0" borderId="30" xfId="0" applyFill="1" applyBorder="1" applyAlignment="1" applyProtection="1">
      <alignment horizontal="left"/>
    </xf>
    <xf numFmtId="0" fontId="0" fillId="0" borderId="41" xfId="0" applyFill="1" applyBorder="1" applyAlignment="1" applyProtection="1">
      <alignment horizontal="left"/>
    </xf>
    <xf numFmtId="0" fontId="0" fillId="0" borderId="19" xfId="0" applyFill="1" applyBorder="1" applyAlignment="1">
      <alignment vertical="center" wrapText="1"/>
    </xf>
    <xf numFmtId="43" fontId="0" fillId="0" borderId="42" xfId="0" applyNumberFormat="1" applyFill="1" applyBorder="1" applyAlignment="1">
      <alignment vertical="top"/>
    </xf>
    <xf numFmtId="43" fontId="0" fillId="0" borderId="42" xfId="0" applyNumberFormat="1" applyFill="1" applyBorder="1" applyAlignment="1">
      <alignment horizontal="right" vertical="top"/>
    </xf>
    <xf numFmtId="2" fontId="0" fillId="0" borderId="31" xfId="0" applyNumberFormat="1" applyFill="1" applyBorder="1" applyAlignment="1">
      <alignment horizontal="right" vertical="top"/>
    </xf>
    <xf numFmtId="2" fontId="0" fillId="0" borderId="6" xfId="0" applyNumberFormat="1" applyFill="1" applyBorder="1" applyAlignment="1">
      <alignment horizontal="right" vertical="top"/>
    </xf>
    <xf numFmtId="2" fontId="1" fillId="2" borderId="1" xfId="0" applyNumberFormat="1" applyFont="1" applyFill="1" applyBorder="1" applyAlignment="1">
      <alignment horizontal="right" vertical="top"/>
    </xf>
    <xf numFmtId="0" fontId="6" fillId="0" borderId="41" xfId="0" applyFont="1" applyFill="1" applyBorder="1" applyAlignment="1" applyProtection="1">
      <alignment horizontal="left" wrapText="1"/>
    </xf>
    <xf numFmtId="0" fontId="5" fillId="0" borderId="0" xfId="0" applyFont="1"/>
    <xf numFmtId="0" fontId="0" fillId="0" borderId="0" xfId="0" applyAlignment="1">
      <alignment horizontal="center"/>
    </xf>
    <xf numFmtId="0" fontId="13" fillId="0" borderId="0" xfId="0" applyFont="1" applyAlignment="1">
      <alignment horizontal="center"/>
    </xf>
    <xf numFmtId="0" fontId="13" fillId="0" borderId="0" xfId="0" applyFont="1" applyAlignment="1"/>
    <xf numFmtId="0" fontId="13" fillId="0" borderId="0" xfId="0" applyFont="1"/>
    <xf numFmtId="0" fontId="13" fillId="0" borderId="0" xfId="0" applyFont="1" applyAlignment="1"/>
    <xf numFmtId="0" fontId="13" fillId="0" borderId="0" xfId="0" applyFont="1" applyAlignment="1">
      <alignment horizontal="left" vertical="center"/>
    </xf>
    <xf numFmtId="0" fontId="0" fillId="0" borderId="32" xfId="0" applyFill="1" applyBorder="1" applyAlignment="1" applyProtection="1">
      <alignment horizontal="left"/>
    </xf>
    <xf numFmtId="0" fontId="0" fillId="0" borderId="0" xfId="0" applyBorder="1" applyAlignment="1">
      <alignment horizontal="left" vertical="top" wrapText="1"/>
    </xf>
    <xf numFmtId="0" fontId="14" fillId="3" borderId="14" xfId="0" applyFont="1" applyFill="1" applyBorder="1"/>
    <xf numFmtId="0" fontId="14" fillId="3" borderId="13" xfId="0" applyFont="1" applyFill="1" applyBorder="1"/>
    <xf numFmtId="0" fontId="14" fillId="3" borderId="15" xfId="0" applyFont="1" applyFill="1" applyBorder="1" applyAlignment="1">
      <alignment horizontal="left"/>
    </xf>
    <xf numFmtId="0" fontId="13" fillId="0" borderId="0" xfId="0" applyFont="1" applyFill="1" applyBorder="1" applyAlignment="1">
      <alignment vertical="center" textRotation="90"/>
    </xf>
    <xf numFmtId="0" fontId="14" fillId="0" borderId="13" xfId="0" applyFont="1" applyFill="1" applyBorder="1"/>
    <xf numFmtId="0" fontId="14" fillId="0" borderId="14" xfId="0" applyFont="1" applyFill="1" applyBorder="1" applyAlignment="1">
      <alignment horizontal="center"/>
    </xf>
    <xf numFmtId="0" fontId="14" fillId="0" borderId="15" xfId="0" applyFont="1" applyFill="1" applyBorder="1" applyAlignment="1">
      <alignment horizontal="left"/>
    </xf>
    <xf numFmtId="2" fontId="0" fillId="0" borderId="1" xfId="0" applyNumberFormat="1" applyBorder="1"/>
    <xf numFmtId="0" fontId="14" fillId="0" borderId="4" xfId="0" applyFont="1" applyFill="1" applyBorder="1"/>
    <xf numFmtId="0" fontId="14" fillId="0" borderId="0" xfId="0" applyFont="1" applyFill="1" applyBorder="1"/>
    <xf numFmtId="0" fontId="14" fillId="0" borderId="6" xfId="0" applyFont="1" applyFill="1" applyBorder="1" applyAlignment="1">
      <alignment horizontal="left"/>
    </xf>
    <xf numFmtId="0" fontId="14" fillId="0" borderId="18" xfId="0" applyFont="1" applyFill="1" applyBorder="1" applyAlignment="1">
      <alignment horizontal="center"/>
    </xf>
    <xf numFmtId="0" fontId="14" fillId="3" borderId="13" xfId="0" applyFont="1" applyFill="1" applyBorder="1" applyAlignment="1">
      <alignment horizontal="left" vertical="center"/>
    </xf>
    <xf numFmtId="0" fontId="13" fillId="0" borderId="0" xfId="0" applyFont="1" applyBorder="1" applyAlignment="1">
      <alignment horizontal="left" vertical="center" wrapText="1"/>
    </xf>
    <xf numFmtId="0" fontId="1" fillId="0" borderId="43" xfId="0" applyFont="1" applyFill="1" applyBorder="1" applyAlignment="1">
      <alignment horizontal="left"/>
    </xf>
    <xf numFmtId="0" fontId="0" fillId="0" borderId="19" xfId="0" applyFill="1" applyBorder="1" applyAlignment="1">
      <alignment wrapText="1"/>
    </xf>
    <xf numFmtId="0" fontId="0" fillId="0" borderId="30" xfId="0" applyFill="1" applyBorder="1" applyAlignment="1" applyProtection="1">
      <alignment horizontal="left" wrapText="1"/>
    </xf>
    <xf numFmtId="43" fontId="0" fillId="0" borderId="31" xfId="0" applyNumberFormat="1" applyFill="1" applyBorder="1" applyAlignment="1"/>
    <xf numFmtId="43" fontId="0" fillId="0" borderId="42" xfId="0" applyNumberFormat="1" applyFill="1" applyBorder="1" applyAlignment="1">
      <alignment horizontal="right"/>
    </xf>
    <xf numFmtId="0" fontId="0" fillId="0" borderId="29" xfId="0" applyFill="1" applyBorder="1" applyAlignment="1" applyProtection="1">
      <alignment horizontal="left"/>
    </xf>
    <xf numFmtId="0" fontId="0" fillId="0" borderId="29" xfId="0" applyFill="1" applyBorder="1" applyAlignment="1" applyProtection="1">
      <alignment horizontal="left" wrapText="1"/>
    </xf>
    <xf numFmtId="0" fontId="0" fillId="0" borderId="44" xfId="0" applyFill="1" applyBorder="1" applyAlignment="1">
      <alignment horizontal="left"/>
    </xf>
    <xf numFmtId="0" fontId="11" fillId="3" borderId="19" xfId="0" applyFont="1" applyFill="1" applyBorder="1"/>
    <xf numFmtId="0" fontId="1" fillId="0" borderId="25" xfId="0" applyFont="1" applyBorder="1"/>
    <xf numFmtId="0" fontId="0" fillId="0" borderId="27" xfId="0" applyBorder="1"/>
    <xf numFmtId="0" fontId="0" fillId="0" borderId="32" xfId="0" applyBorder="1"/>
    <xf numFmtId="0" fontId="5" fillId="0" borderId="20" xfId="0" applyFont="1" applyFill="1" applyBorder="1" applyAlignment="1" applyProtection="1">
      <alignment horizontal="left"/>
    </xf>
    <xf numFmtId="0" fontId="0" fillId="0" borderId="7" xfId="0" applyBorder="1"/>
    <xf numFmtId="0" fontId="1" fillId="0" borderId="1" xfId="0" applyFont="1" applyFill="1" applyBorder="1" applyAlignment="1">
      <alignment horizontal="center"/>
    </xf>
    <xf numFmtId="0" fontId="0" fillId="0" borderId="9" xfId="0" applyFill="1" applyBorder="1"/>
    <xf numFmtId="0" fontId="0" fillId="0" borderId="1" xfId="0" applyFill="1" applyBorder="1"/>
    <xf numFmtId="0" fontId="0" fillId="0" borderId="45" xfId="0" applyBorder="1"/>
    <xf numFmtId="0" fontId="5" fillId="0" borderId="1" xfId="0" applyFont="1" applyBorder="1" applyAlignment="1">
      <alignment horizontal="left"/>
    </xf>
    <xf numFmtId="0" fontId="0" fillId="0" borderId="46" xfId="0" applyBorder="1"/>
    <xf numFmtId="0" fontId="5" fillId="0" borderId="21" xfId="0" applyFont="1" applyFill="1" applyBorder="1" applyAlignment="1" applyProtection="1">
      <alignment horizontal="left"/>
    </xf>
    <xf numFmtId="0" fontId="5" fillId="0" borderId="19" xfId="0" applyFont="1" applyFill="1" applyBorder="1" applyAlignment="1" applyProtection="1">
      <alignment horizontal="left" wrapText="1"/>
    </xf>
    <xf numFmtId="0" fontId="0" fillId="0" borderId="0" xfId="0" applyFont="1" applyBorder="1" applyAlignment="1"/>
    <xf numFmtId="0" fontId="1" fillId="0" borderId="23" xfId="0" applyFont="1" applyFill="1" applyBorder="1" applyAlignment="1">
      <alignment horizontal="center"/>
    </xf>
    <xf numFmtId="2" fontId="0" fillId="0" borderId="39" xfId="0" applyNumberFormat="1" applyBorder="1"/>
    <xf numFmtId="2" fontId="0" fillId="0" borderId="25" xfId="0" applyNumberFormat="1" applyFill="1" applyBorder="1" applyAlignment="1"/>
    <xf numFmtId="2" fontId="0" fillId="0" borderId="25" xfId="0" applyNumberFormat="1" applyBorder="1"/>
    <xf numFmtId="2" fontId="0" fillId="0" borderId="8" xfId="0" applyNumberFormat="1" applyBorder="1"/>
    <xf numFmtId="2" fontId="0" fillId="0" borderId="9" xfId="0" applyNumberFormat="1" applyBorder="1"/>
    <xf numFmtId="2" fontId="0" fillId="0" borderId="43" xfId="0" applyNumberFormat="1" applyBorder="1"/>
    <xf numFmtId="2" fontId="1" fillId="0" borderId="25" xfId="0" applyNumberFormat="1" applyFont="1" applyFill="1" applyBorder="1" applyAlignment="1">
      <alignment horizontal="center"/>
    </xf>
    <xf numFmtId="2" fontId="0" fillId="0" borderId="17" xfId="0" applyNumberFormat="1" applyBorder="1"/>
    <xf numFmtId="2" fontId="0" fillId="0" borderId="0" xfId="0" applyNumberFormat="1"/>
    <xf numFmtId="0" fontId="5" fillId="0" borderId="0" xfId="0" applyFont="1" applyAlignment="1"/>
    <xf numFmtId="0" fontId="0" fillId="0" borderId="28" xfId="0" applyFill="1" applyBorder="1" applyAlignment="1" applyProtection="1">
      <alignment horizontal="left" vertical="center"/>
    </xf>
    <xf numFmtId="0" fontId="0" fillId="0" borderId="29" xfId="0" applyFill="1" applyBorder="1" applyAlignment="1" applyProtection="1">
      <alignment horizontal="left" vertical="center"/>
    </xf>
    <xf numFmtId="0" fontId="0" fillId="0" borderId="23" xfId="0" applyFill="1" applyBorder="1" applyAlignment="1" applyProtection="1">
      <alignment horizontal="left" vertical="center"/>
    </xf>
    <xf numFmtId="0" fontId="9" fillId="0" borderId="1" xfId="0" applyFont="1" applyBorder="1" applyAlignment="1">
      <alignment vertical="top"/>
    </xf>
    <xf numFmtId="0" fontId="13" fillId="0" borderId="19" xfId="0" applyFont="1" applyBorder="1" applyAlignment="1"/>
    <xf numFmtId="0" fontId="13" fillId="0" borderId="27" xfId="0" applyFont="1" applyBorder="1" applyAlignment="1"/>
    <xf numFmtId="0" fontId="13" fillId="0" borderId="25" xfId="0" applyFont="1" applyBorder="1" applyAlignment="1"/>
    <xf numFmtId="0" fontId="13" fillId="0" borderId="33" xfId="0" applyFont="1" applyBorder="1" applyAlignment="1"/>
    <xf numFmtId="0" fontId="13" fillId="0" borderId="16" xfId="0" applyFont="1" applyBorder="1" applyAlignment="1"/>
    <xf numFmtId="0" fontId="15" fillId="0" borderId="14" xfId="0" applyFont="1" applyBorder="1" applyAlignment="1">
      <alignment horizontal="center"/>
    </xf>
    <xf numFmtId="0" fontId="0" fillId="0" borderId="15" xfId="0" applyBorder="1" applyAlignment="1">
      <alignment horizontal="center"/>
    </xf>
    <xf numFmtId="0" fontId="13" fillId="0" borderId="16" xfId="0" applyFont="1" applyBorder="1"/>
    <xf numFmtId="0" fontId="0" fillId="0" borderId="17" xfId="0" applyBorder="1" applyAlignment="1">
      <alignment horizontal="center"/>
    </xf>
    <xf numFmtId="0" fontId="13" fillId="0" borderId="42" xfId="0" applyFont="1" applyBorder="1"/>
    <xf numFmtId="0" fontId="0" fillId="0" borderId="42" xfId="0" applyBorder="1" applyAlignment="1">
      <alignment horizontal="center"/>
    </xf>
    <xf numFmtId="0" fontId="0" fillId="0" borderId="56" xfId="0" applyBorder="1"/>
    <xf numFmtId="0" fontId="13" fillId="0" borderId="53" xfId="0" applyFont="1" applyBorder="1" applyAlignment="1">
      <alignment horizontal="left" vertical="center"/>
    </xf>
    <xf numFmtId="0" fontId="13" fillId="0" borderId="0" xfId="0" applyFont="1" applyFill="1" applyBorder="1" applyAlignment="1">
      <alignment horizontal="left" vertical="center" wrapText="1"/>
    </xf>
    <xf numFmtId="0" fontId="6" fillId="0" borderId="1" xfId="0" applyFont="1" applyBorder="1" applyAlignment="1">
      <alignment vertical="top"/>
    </xf>
    <xf numFmtId="0" fontId="13" fillId="0" borderId="25" xfId="0" applyFont="1" applyBorder="1" applyAlignment="1">
      <alignment wrapText="1"/>
    </xf>
    <xf numFmtId="0" fontId="13" fillId="0" borderId="45" xfId="0" applyFont="1" applyBorder="1" applyAlignment="1"/>
    <xf numFmtId="0" fontId="13" fillId="0" borderId="22" xfId="0" applyFont="1" applyBorder="1" applyAlignment="1">
      <alignment horizontal="left" vertical="center"/>
    </xf>
    <xf numFmtId="0" fontId="13" fillId="0" borderId="21" xfId="0" applyFont="1" applyBorder="1" applyAlignment="1">
      <alignment horizontal="left" vertical="center"/>
    </xf>
    <xf numFmtId="0" fontId="15" fillId="0" borderId="5" xfId="0" applyFont="1" applyBorder="1" applyAlignment="1"/>
    <xf numFmtId="0" fontId="15" fillId="0" borderId="3" xfId="0" applyFont="1" applyBorder="1" applyAlignment="1"/>
    <xf numFmtId="0" fontId="13" fillId="0" borderId="52" xfId="0" applyFont="1" applyBorder="1" applyAlignment="1"/>
    <xf numFmtId="0" fontId="13" fillId="0" borderId="19" xfId="0" applyFont="1" applyBorder="1"/>
    <xf numFmtId="0" fontId="0" fillId="0" borderId="17" xfId="0" applyBorder="1"/>
    <xf numFmtId="2" fontId="0" fillId="0" borderId="0" xfId="0" applyNumberFormat="1" applyFill="1" applyBorder="1" applyAlignment="1"/>
    <xf numFmtId="49" fontId="0" fillId="0" borderId="0" xfId="0" applyNumberFormat="1" applyFill="1" applyBorder="1" applyAlignment="1"/>
    <xf numFmtId="0" fontId="16" fillId="0" borderId="0" xfId="0" applyFont="1"/>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1" fillId="0" borderId="14" xfId="0" applyFont="1" applyFill="1" applyBorder="1" applyAlignment="1">
      <alignment horizontal="center"/>
    </xf>
    <xf numFmtId="0" fontId="1" fillId="2" borderId="11"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1" fillId="0" borderId="0" xfId="0" applyFont="1" applyAlignment="1">
      <alignment horizontal="left"/>
    </xf>
    <xf numFmtId="0" fontId="0" fillId="0" borderId="0" xfId="0" applyAlignment="1">
      <alignment horizontal="left" wrapText="1"/>
    </xf>
    <xf numFmtId="0" fontId="1" fillId="0" borderId="18" xfId="0" applyFont="1" applyFill="1" applyBorder="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1" fillId="2" borderId="5" xfId="0" applyFont="1" applyFill="1" applyBorder="1" applyAlignment="1">
      <alignment horizontal="center" wrapText="1"/>
    </xf>
    <xf numFmtId="0" fontId="5" fillId="0" borderId="2"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1" fillId="3" borderId="2" xfId="0" applyFont="1" applyFill="1" applyBorder="1" applyAlignment="1">
      <alignment horizontal="center"/>
    </xf>
    <xf numFmtId="0" fontId="11"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1" fillId="0" borderId="0" xfId="0" applyFont="1" applyAlignment="1">
      <alignment horizontal="center"/>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13" fillId="0" borderId="23" xfId="0" applyFont="1" applyBorder="1" applyAlignment="1">
      <alignment horizontal="left"/>
    </xf>
    <xf numFmtId="0" fontId="13" fillId="0" borderId="19" xfId="0" applyFont="1" applyBorder="1" applyAlignment="1">
      <alignment horizontal="left"/>
    </xf>
    <xf numFmtId="0" fontId="13" fillId="0" borderId="28" xfId="0" applyFont="1" applyBorder="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3" fillId="0" borderId="27" xfId="0" applyFont="1" applyBorder="1" applyAlignment="1">
      <alignment horizontal="left" vertical="top" wrapText="1"/>
    </xf>
    <xf numFmtId="0" fontId="13" fillId="0" borderId="19" xfId="0" applyFont="1" applyBorder="1" applyAlignment="1">
      <alignment horizontal="left" vertical="top" wrapText="1"/>
    </xf>
    <xf numFmtId="0" fontId="13" fillId="0" borderId="25" xfId="0" applyFont="1" applyBorder="1" applyAlignment="1">
      <alignment horizontal="left" vertical="top" wrapText="1"/>
    </xf>
    <xf numFmtId="0" fontId="13" fillId="0" borderId="33"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4" fillId="0" borderId="59" xfId="0" applyFont="1" applyBorder="1" applyAlignment="1">
      <alignment horizontal="left" vertical="top" wrapText="1"/>
    </xf>
    <xf numFmtId="0" fontId="14" fillId="0" borderId="60" xfId="0" applyFont="1" applyBorder="1" applyAlignment="1">
      <alignment horizontal="left" vertical="top" wrapText="1"/>
    </xf>
    <xf numFmtId="0" fontId="14" fillId="0" borderId="61" xfId="0" applyFont="1" applyBorder="1" applyAlignment="1">
      <alignment horizontal="left" vertical="top" wrapText="1"/>
    </xf>
    <xf numFmtId="0" fontId="15" fillId="0" borderId="59" xfId="0" applyFont="1" applyBorder="1" applyAlignment="1">
      <alignment horizontal="left"/>
    </xf>
    <xf numFmtId="0" fontId="15" fillId="0" borderId="60" xfId="0" applyFont="1" applyBorder="1" applyAlignment="1">
      <alignment horizontal="left"/>
    </xf>
    <xf numFmtId="0" fontId="15" fillId="0" borderId="61" xfId="0" applyFont="1" applyBorder="1" applyAlignment="1">
      <alignment horizontal="left"/>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0" fillId="0" borderId="23" xfId="0" applyFill="1" applyBorder="1" applyAlignment="1" applyProtection="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3" fillId="0" borderId="0" xfId="0" applyFont="1" applyAlignment="1">
      <alignment horizontal="center"/>
    </xf>
    <xf numFmtId="0" fontId="1" fillId="0" borderId="6" xfId="0" applyFont="1" applyFill="1" applyBorder="1" applyAlignment="1">
      <alignment horizontal="center" vertical="center" textRotation="90" wrapText="1"/>
    </xf>
    <xf numFmtId="0" fontId="1" fillId="0" borderId="28" xfId="0" applyFont="1" applyFill="1" applyBorder="1" applyAlignment="1">
      <alignment horizontal="center"/>
    </xf>
    <xf numFmtId="0" fontId="1" fillId="0" borderId="29" xfId="0" applyFont="1" applyFill="1" applyBorder="1" applyAlignment="1">
      <alignment horizontal="center"/>
    </xf>
    <xf numFmtId="0" fontId="1" fillId="0" borderId="23" xfId="0" applyFont="1" applyFill="1" applyBorder="1" applyAlignment="1">
      <alignment horizont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11" fillId="3" borderId="41" xfId="0" applyFont="1" applyFill="1" applyBorder="1" applyAlignment="1">
      <alignment horizontal="center"/>
    </xf>
    <xf numFmtId="0" fontId="11" fillId="3" borderId="23" xfId="0" applyFont="1" applyFill="1" applyBorder="1" applyAlignment="1">
      <alignment horizontal="center"/>
    </xf>
    <xf numFmtId="0" fontId="1" fillId="2" borderId="55" xfId="0" applyFont="1" applyFill="1" applyBorder="1" applyAlignment="1">
      <alignment horizontal="center"/>
    </xf>
    <xf numFmtId="0" fontId="1" fillId="2" borderId="18" xfId="0" applyFont="1" applyFill="1" applyBorder="1" applyAlignment="1">
      <alignment horizontal="center"/>
    </xf>
    <xf numFmtId="0" fontId="1" fillId="2" borderId="56" xfId="0" applyFont="1" applyFill="1"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xf>
    <xf numFmtId="0" fontId="5" fillId="0" borderId="5" xfId="0" applyFont="1" applyBorder="1" applyAlignment="1">
      <alignment horizontal="center" wrapText="1"/>
    </xf>
    <xf numFmtId="0" fontId="0" fillId="0" borderId="10" xfId="0" applyBorder="1" applyAlignment="1">
      <alignment horizont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0" fillId="0" borderId="47" xfId="0" applyFont="1" applyBorder="1" applyAlignment="1"/>
    <xf numFmtId="0" fontId="0" fillId="0" borderId="48" xfId="0" applyFont="1" applyBorder="1" applyAlignment="1"/>
    <xf numFmtId="0" fontId="0" fillId="0" borderId="49" xfId="0" applyFont="1" applyBorder="1" applyAlignment="1"/>
    <xf numFmtId="2" fontId="0" fillId="0" borderId="37" xfId="0" applyNumberFormat="1" applyBorder="1" applyAlignment="1"/>
    <xf numFmtId="2" fontId="0" fillId="0" borderId="38" xfId="0" applyNumberFormat="1" applyBorder="1" applyAlignment="1"/>
    <xf numFmtId="2" fontId="0" fillId="0" borderId="40" xfId="0" applyNumberFormat="1" applyBorder="1" applyAlignment="1"/>
    <xf numFmtId="0" fontId="0" fillId="0" borderId="50" xfId="0" applyFont="1" applyBorder="1" applyAlignment="1"/>
    <xf numFmtId="0" fontId="0" fillId="0" borderId="51" xfId="0" applyFont="1" applyBorder="1" applyAlignment="1"/>
    <xf numFmtId="0" fontId="0" fillId="0" borderId="52" xfId="0" applyFont="1" applyBorder="1" applyAlignment="1"/>
    <xf numFmtId="0" fontId="0" fillId="0" borderId="57" xfId="0" applyBorder="1" applyAlignment="1">
      <alignment horizontal="center"/>
    </xf>
    <xf numFmtId="0" fontId="0" fillId="0" borderId="58" xfId="0" applyBorder="1" applyAlignment="1">
      <alignment horizontal="center"/>
    </xf>
    <xf numFmtId="0" fontId="0" fillId="0" borderId="45" xfId="0" applyBorder="1" applyAlignment="1">
      <alignment horizontal="center"/>
    </xf>
    <xf numFmtId="0" fontId="1" fillId="3" borderId="2" xfId="0" applyFont="1" applyFill="1" applyBorder="1" applyAlignment="1">
      <alignment horizontal="center"/>
    </xf>
    <xf numFmtId="0" fontId="1" fillId="3" borderId="5" xfId="0" applyFont="1" applyFill="1" applyBorder="1" applyAlignment="1">
      <alignment horizontal="center"/>
    </xf>
    <xf numFmtId="0" fontId="0" fillId="0" borderId="53" xfId="0" applyFill="1" applyBorder="1" applyAlignment="1" applyProtection="1">
      <alignment horizontal="center"/>
    </xf>
    <xf numFmtId="0" fontId="0" fillId="0" borderId="18" xfId="0" applyFill="1" applyBorder="1" applyAlignment="1" applyProtection="1">
      <alignment horizontal="center"/>
    </xf>
    <xf numFmtId="0" fontId="0" fillId="0" borderId="54" xfId="0" applyFill="1" applyBorder="1" applyAlignment="1" applyProtection="1">
      <alignment horizontal="center"/>
    </xf>
    <xf numFmtId="2" fontId="16" fillId="0" borderId="0" xfId="0" applyNumberFormat="1" applyFont="1" applyFill="1" applyBorder="1"/>
    <xf numFmtId="0" fontId="16" fillId="0" borderId="0" xfId="0" applyFont="1" applyFill="1"/>
    <xf numFmtId="0" fontId="1" fillId="0" borderId="0" xfId="0" applyFont="1" applyFill="1" applyBorder="1" applyAlignment="1" applyProtection="1">
      <alignment horizontal="center"/>
    </xf>
    <xf numFmtId="2" fontId="0" fillId="0" borderId="0" xfId="0" applyNumberFormat="1" applyFill="1" applyBorder="1"/>
    <xf numFmtId="0" fontId="13" fillId="0" borderId="19" xfId="0" applyFont="1" applyBorder="1" applyAlignment="1"/>
    <xf numFmtId="0" fontId="13" fillId="0" borderId="2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0</xdr:row>
      <xdr:rowOff>0</xdr:rowOff>
    </xdr:from>
    <xdr:to>
      <xdr:col>2</xdr:col>
      <xdr:colOff>1029758</xdr:colOff>
      <xdr:row>2</xdr:row>
      <xdr:rowOff>164761</xdr:rowOff>
    </xdr:to>
    <xdr:pic>
      <xdr:nvPicPr>
        <xdr:cNvPr id="2" name="Picture 1" descr="http://www.bus.umich.edu/images/UserInterface-Final/Home/RSB-HP-Log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114301</xdr:colOff>
      <xdr:row>2</xdr:row>
      <xdr:rowOff>57150</xdr:rowOff>
    </xdr:from>
    <xdr:to>
      <xdr:col>3</xdr:col>
      <xdr:colOff>733426</xdr:colOff>
      <xdr:row>4</xdr:row>
      <xdr:rowOff>147638</xdr:rowOff>
    </xdr:to>
    <xdr:pic>
      <xdr:nvPicPr>
        <xdr:cNvPr id="2" name="Picture 1" descr="http://www.bus.umich.edu/images/UserInterface-Final/Home/RSB-HP-Log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1" y="114300"/>
          <a:ext cx="1028700" cy="47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revisionLog2.xml"/><Relationship Id="rId25" Type="http://schemas.openxmlformats.org/officeDocument/2006/relationships/revisionLog" Target="revisionLog1.xml"/><Relationship Id="rId29" Type="http://schemas.openxmlformats.org/officeDocument/2006/relationships/revisionLog" Target="revisionLog5.xml"/><Relationship Id="rId32" Type="http://schemas.openxmlformats.org/officeDocument/2006/relationships/revisionLog" Target="revisionLog9.xml"/><Relationship Id="rId28" Type="http://schemas.openxmlformats.org/officeDocument/2006/relationships/revisionLog" Target="revisionLog4.xml"/><Relationship Id="rId31" Type="http://schemas.openxmlformats.org/officeDocument/2006/relationships/revisionLog" Target="revisionLog7.xml"/><Relationship Id="rId27" Type="http://schemas.openxmlformats.org/officeDocument/2006/relationships/revisionLog" Target="revisionLog3.xml"/><Relationship Id="rId30"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05DA2D-2760-481F-9A93-D4AF89E672F4}" diskRevisions="1" revisionId="394" version="9" protected="1">
  <header guid="{6007569D-34BB-46A8-B550-F6A14CD1FDC6}" dateTime="2021-03-23T11:53:37" maxSheetId="7" userName="17346" r:id="rId25" minRId="228" maxRId="284">
    <sheetIdMap count="6">
      <sheetId val="1"/>
      <sheetId val="2"/>
      <sheetId val="3"/>
      <sheetId val="4"/>
      <sheetId val="5"/>
      <sheetId val="6"/>
    </sheetIdMap>
  </header>
  <header guid="{B35A8544-7D1D-4D55-B9D3-6FE163630DDB}" dateTime="2021-04-14T14:34:11" maxSheetId="7" userName="McKnight, Lily" r:id="rId26" minRId="292" maxRId="329">
    <sheetIdMap count="6">
      <sheetId val="1"/>
      <sheetId val="2"/>
      <sheetId val="3"/>
      <sheetId val="4"/>
      <sheetId val="5"/>
      <sheetId val="6"/>
    </sheetIdMap>
  </header>
  <header guid="{D3BB6620-9F8E-442B-928E-8B357E23E431}" dateTime="2021-04-14T14:34:34" maxSheetId="7" userName="McKnight, Lily" r:id="rId27" minRId="337">
    <sheetIdMap count="6">
      <sheetId val="1"/>
      <sheetId val="2"/>
      <sheetId val="3"/>
      <sheetId val="4"/>
      <sheetId val="5"/>
      <sheetId val="6"/>
    </sheetIdMap>
  </header>
  <header guid="{20FD0DFD-75F4-499B-BA01-8B1A44BDBE34}" dateTime="2021-04-14T14:43:45" maxSheetId="7" userName="McKnight, Lily" r:id="rId28" minRId="345" maxRId="355">
    <sheetIdMap count="6">
      <sheetId val="1"/>
      <sheetId val="2"/>
      <sheetId val="3"/>
      <sheetId val="4"/>
      <sheetId val="5"/>
      <sheetId val="6"/>
    </sheetIdMap>
  </header>
  <header guid="{6AE4E6AA-698C-4F00-B558-7D8D1E04735E}" dateTime="2021-04-14T14:44:23" maxSheetId="7" userName="McKnight, Lily" r:id="rId29" minRId="363" maxRId="385">
    <sheetIdMap count="6">
      <sheetId val="1"/>
      <sheetId val="2"/>
      <sheetId val="3"/>
      <sheetId val="4"/>
      <sheetId val="5"/>
      <sheetId val="6"/>
    </sheetIdMap>
  </header>
  <header guid="{D04C6C78-5556-4B16-A274-73F8B196C76D}" dateTime="2021-04-14T14:44:55" maxSheetId="7" userName="McKnight, Lily" r:id="rId30" minRId="386">
    <sheetIdMap count="6">
      <sheetId val="1"/>
      <sheetId val="2"/>
      <sheetId val="3"/>
      <sheetId val="4"/>
      <sheetId val="5"/>
      <sheetId val="6"/>
    </sheetIdMap>
  </header>
  <header guid="{C35B6700-34F4-40CC-9B0A-24A50BFCF1CF}" dateTime="2021-04-14T14:45:21" maxSheetId="7" userName="McKnight, Lily" r:id="rId31" minRId="387">
    <sheetIdMap count="6">
      <sheetId val="1"/>
      <sheetId val="2"/>
      <sheetId val="3"/>
      <sheetId val="4"/>
      <sheetId val="5"/>
      <sheetId val="6"/>
    </sheetIdMap>
  </header>
  <header guid="{9F05DA2D-2760-481F-9A93-D4AF89E672F4}" dateTime="2021-04-14T14:46:38" maxSheetId="7" userName="McKnight, Lily" r:id="rId32">
    <sheetIdMap count="6">
      <sheetId val="1"/>
      <sheetId val="2"/>
      <sheetId val="4"/>
      <sheetId val="3"/>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 sId="3">
    <nc r="B50" t="inlineStr">
      <is>
        <t>Evening students are allowed to take the OMBA equivalents of their core courses.  I have listed the equivalents below</t>
      </is>
    </nc>
  </rcc>
  <rcc rId="229" sId="3" odxf="1" dxf="1">
    <nc r="B52" t="inlineStr">
      <is>
        <t>TO 601: Information Systems (3cr)</t>
      </is>
    </nc>
    <odxf>
      <font>
        <sz val="11"/>
        <color theme="1"/>
        <name val="Calibri"/>
        <family val="2"/>
        <scheme val="minor"/>
      </font>
      <border outline="0">
        <left/>
        <right/>
        <top/>
        <bottom/>
      </border>
    </odxf>
    <ndxf>
      <font>
        <sz val="8"/>
        <color theme="1"/>
        <name val="Calibri"/>
        <family val="2"/>
        <scheme val="minor"/>
      </font>
      <border outline="0">
        <left style="thin">
          <color indexed="64"/>
        </left>
        <right style="thin">
          <color indexed="64"/>
        </right>
        <top style="thin">
          <color indexed="64"/>
        </top>
        <bottom style="thin">
          <color indexed="64"/>
        </bottom>
      </border>
    </ndxf>
  </rcc>
  <rfmt sheetId="3" sqref="C54" start="0" length="0">
    <dxf>
      <font>
        <sz val="8"/>
        <color theme="1"/>
        <name val="Calibri"/>
        <family val="2"/>
        <scheme val="minor"/>
      </font>
      <border outline="0">
        <left style="thin">
          <color indexed="64"/>
        </left>
        <right style="medium">
          <color indexed="64"/>
        </right>
        <top style="thin">
          <color indexed="64"/>
        </top>
        <bottom style="thin">
          <color indexed="64"/>
        </bottom>
      </border>
    </dxf>
  </rfmt>
  <rcc rId="230" sId="3" odxf="1" dxf="1">
    <nc r="B53" t="inlineStr">
      <is>
        <t>MKT 501: Marketing Management (3cr)</t>
      </is>
    </nc>
    <odxf>
      <font>
        <sz val="11"/>
        <color theme="1"/>
        <name val="Calibri"/>
        <family val="2"/>
        <scheme val="minor"/>
      </font>
      <border outline="0">
        <left/>
        <right/>
        <top/>
        <bottom/>
      </border>
    </odxf>
    <ndxf>
      <font>
        <sz val="8"/>
        <color theme="1"/>
        <name val="Calibri"/>
        <family val="2"/>
        <scheme val="minor"/>
      </font>
      <border outline="0">
        <left style="thin">
          <color indexed="64"/>
        </left>
        <right style="thin">
          <color indexed="64"/>
        </right>
        <top style="thin">
          <color indexed="64"/>
        </top>
        <bottom style="thin">
          <color indexed="64"/>
        </bottom>
      </border>
    </ndxf>
  </rcc>
  <rfmt sheetId="3" sqref="C55" start="0" length="0">
    <dxf>
      <font>
        <sz val="8"/>
        <color theme="1"/>
        <name val="Calibri"/>
        <family val="2"/>
        <scheme val="minor"/>
      </font>
      <border outline="0">
        <left style="thin">
          <color indexed="64"/>
        </left>
        <right style="medium">
          <color indexed="64"/>
        </right>
        <top style="thin">
          <color indexed="64"/>
        </top>
        <bottom style="thin">
          <color indexed="64"/>
        </bottom>
      </border>
    </dxf>
  </rfmt>
  <rcc rId="231" sId="3" odxf="1" dxf="1">
    <nc r="B54" t="inlineStr">
      <is>
        <t>MO 501: Human Behavior and Org (3cr)</t>
      </is>
    </nc>
    <odxf>
      <font>
        <sz val="11"/>
        <color theme="1"/>
        <name val="Calibri"/>
        <family val="2"/>
        <scheme val="minor"/>
      </font>
      <border outline="0">
        <left/>
        <right/>
        <top/>
        <bottom/>
      </border>
    </odxf>
    <ndxf>
      <font>
        <sz val="8"/>
        <color theme="1"/>
        <name val="Calibri"/>
        <family val="2"/>
        <scheme val="minor"/>
      </font>
      <border outline="0">
        <left style="thin">
          <color indexed="64"/>
        </left>
        <right style="thin">
          <color indexed="64"/>
        </right>
        <top style="thin">
          <color indexed="64"/>
        </top>
        <bottom style="thin">
          <color indexed="64"/>
        </bottom>
      </border>
    </ndxf>
  </rcc>
  <rfmt sheetId="3" sqref="C56" start="0" length="0">
    <dxf>
      <font>
        <sz val="8"/>
        <color theme="1"/>
        <name val="Calibri"/>
        <family val="2"/>
        <scheme val="minor"/>
      </font>
      <border outline="0">
        <left style="thin">
          <color indexed="64"/>
        </left>
        <right style="medium">
          <color indexed="64"/>
        </right>
        <top style="thin">
          <color indexed="64"/>
        </top>
        <bottom style="thin">
          <color indexed="64"/>
        </bottom>
      </border>
    </dxf>
  </rfmt>
  <rcc rId="232" sId="3" odxf="1" dxf="1">
    <nc r="B55" t="inlineStr">
      <is>
        <t xml:space="preserve">STRATEGY 503: Competing in the Global </t>
      </is>
    </nc>
    <odxf>
      <font>
        <sz val="11"/>
        <color theme="1"/>
        <name val="Calibri"/>
        <family val="2"/>
        <scheme val="minor"/>
      </font>
      <alignment vertical="bottom" wrapText="0"/>
      <border outline="0">
        <left/>
        <right/>
        <top/>
        <bottom/>
      </border>
    </odxf>
    <ndxf>
      <font>
        <sz val="8"/>
        <color theme="1"/>
        <name val="Calibri"/>
        <family val="2"/>
        <scheme val="minor"/>
      </font>
      <alignment vertical="top" wrapText="1"/>
      <border outline="0">
        <left style="thin">
          <color indexed="64"/>
        </left>
        <right style="thin">
          <color indexed="64"/>
        </right>
        <top style="thin">
          <color indexed="64"/>
        </top>
        <bottom style="thin">
          <color indexed="64"/>
        </bottom>
      </border>
    </ndxf>
  </rcc>
  <rfmt sheetId="3" sqref="C57" start="0" length="0">
    <dxf>
      <font>
        <sz val="8"/>
        <color theme="1"/>
        <name val="Calibri"/>
        <family val="2"/>
        <scheme val="minor"/>
      </font>
      <alignment vertical="top" wrapText="1"/>
      <border outline="0">
        <left style="thin">
          <color indexed="64"/>
        </left>
        <right style="medium">
          <color indexed="64"/>
        </right>
        <top style="thin">
          <color indexed="64"/>
        </top>
        <bottom style="thin">
          <color indexed="64"/>
        </bottom>
      </border>
    </dxf>
  </rfmt>
  <rcc rId="233" sId="3" odxf="1" dxf="1">
    <nc r="B56" t="inlineStr">
      <is>
        <t>Business Environment (1.5cr)</t>
      </is>
    </nc>
    <odxf>
      <font>
        <sz val="11"/>
        <color theme="1"/>
        <name val="Calibri"/>
        <family val="2"/>
        <scheme val="minor"/>
      </font>
      <border outline="0">
        <left/>
        <right/>
        <top/>
        <bottom/>
      </border>
    </odxf>
    <ndxf>
      <font>
        <sz val="8"/>
        <color theme="1"/>
        <name val="Calibri"/>
        <family val="2"/>
        <scheme val="minor"/>
      </font>
      <border outline="0">
        <left style="thin">
          <color indexed="64"/>
        </left>
        <right style="thin">
          <color indexed="64"/>
        </right>
        <top style="thin">
          <color indexed="64"/>
        </top>
        <bottom style="thin">
          <color indexed="64"/>
        </bottom>
      </border>
    </ndxf>
  </rcc>
  <rfmt sheetId="3" sqref="C58" start="0" length="0">
    <dxf>
      <font>
        <sz val="8"/>
        <color theme="1"/>
        <name val="Calibri"/>
        <family val="2"/>
        <scheme val="minor"/>
      </font>
      <alignment vertical="top" wrapText="1"/>
      <border outline="0">
        <left style="thin">
          <color indexed="64"/>
        </left>
        <right style="medium">
          <color indexed="64"/>
        </right>
        <top style="thin">
          <color indexed="64"/>
        </top>
        <bottom style="thin">
          <color indexed="64"/>
        </bottom>
      </border>
    </dxf>
  </rfmt>
  <rcc rId="234" sId="3" odxf="1" dxf="1">
    <nc r="B57" t="inlineStr">
      <is>
        <t>TO 501: Applied Business Statistics (3cr)</t>
      </is>
    </nc>
    <odxf>
      <font>
        <sz val="11"/>
        <color theme="1"/>
        <name val="Calibri"/>
        <family val="2"/>
        <scheme val="minor"/>
      </font>
      <border outline="0">
        <left/>
        <right/>
        <top/>
        <bottom/>
      </border>
    </odxf>
    <ndxf>
      <font>
        <sz val="8"/>
        <color theme="1"/>
        <name val="Calibri"/>
        <family val="2"/>
        <scheme val="minor"/>
      </font>
      <border outline="0">
        <left style="thin">
          <color indexed="64"/>
        </left>
        <right style="thin">
          <color indexed="64"/>
        </right>
        <top style="thin">
          <color indexed="64"/>
        </top>
        <bottom style="medium">
          <color indexed="64"/>
        </bottom>
      </border>
    </ndxf>
  </rcc>
  <rfmt sheetId="3" sqref="C59" start="0" length="0">
    <dxf>
      <border outline="0">
        <left style="thin">
          <color indexed="64"/>
        </left>
        <right style="medium">
          <color indexed="64"/>
        </right>
        <top style="thin">
          <color indexed="64"/>
        </top>
        <bottom style="medium">
          <color indexed="64"/>
        </bottom>
      </border>
    </dxf>
  </rfmt>
  <rcc rId="235" sId="3">
    <nc r="F52" t="inlineStr">
      <is>
        <t>TO 535</t>
      </is>
    </nc>
  </rcc>
  <rcc rId="236" sId="3">
    <nc r="F53" t="inlineStr">
      <is>
        <t>MKT 533</t>
      </is>
    </nc>
  </rcc>
  <rcc rId="237" sId="3">
    <nc r="F54" t="inlineStr">
      <is>
        <t>MO 533</t>
      </is>
    </nc>
  </rcc>
  <rcc rId="238" sId="3">
    <nc r="F55" t="inlineStr">
      <is>
        <t>STRATEGY 534</t>
      </is>
    </nc>
  </rcc>
  <rcc rId="239" sId="3">
    <nc r="F57" t="inlineStr">
      <is>
        <t>TO 533</t>
      </is>
    </nc>
  </rcc>
  <rcc rId="240" sId="3" odxf="1" dxf="1">
    <nc r="B59" t="inlineStr">
      <is>
        <t>Core Requirements with Prereqs</t>
      </is>
    </nc>
    <odxf>
      <font>
        <b val="0"/>
        <sz val="11"/>
        <color theme="1"/>
        <name val="Calibri"/>
        <family val="2"/>
        <scheme val="minor"/>
      </font>
      <border outline="0">
        <top/>
        <bottom/>
      </border>
    </odxf>
    <ndxf>
      <font>
        <b/>
        <sz val="9"/>
        <color theme="1"/>
        <name val="Calibri"/>
        <family val="2"/>
        <scheme val="minor"/>
      </font>
      <border outline="0">
        <top style="medium">
          <color auto="1"/>
        </top>
        <bottom style="medium">
          <color auto="1"/>
        </bottom>
      </border>
    </ndxf>
  </rcc>
  <rfmt sheetId="3" sqref="C61" start="0" length="0">
    <dxf>
      <font>
        <b/>
        <sz val="9"/>
        <color theme="1"/>
        <name val="Calibri"/>
        <family val="2"/>
        <scheme val="minor"/>
      </font>
      <border outline="0">
        <top style="medium">
          <color auto="1"/>
        </top>
        <bottom style="medium">
          <color auto="1"/>
        </bottom>
      </border>
    </dxf>
  </rfmt>
  <rfmt sheetId="3" sqref="D61" start="0" length="0">
    <dxf>
      <font>
        <b/>
        <sz val="9"/>
        <color theme="1"/>
        <name val="Calibri"/>
        <family val="2"/>
        <scheme val="minor"/>
      </font>
      <border outline="0">
        <right style="medium">
          <color indexed="64"/>
        </right>
        <top style="medium">
          <color indexed="64"/>
        </top>
        <bottom style="medium">
          <color indexed="64"/>
        </bottom>
      </border>
    </dxf>
  </rfmt>
  <rfmt sheetId="3" sqref="E61" start="0" length="0">
    <dxf>
      <font>
        <b/>
        <sz val="9"/>
        <color theme="1"/>
        <name val="Calibri"/>
        <family val="2"/>
        <scheme val="minor"/>
      </font>
      <alignment horizontal="center" vertical="top"/>
      <border outline="0">
        <top style="medium">
          <color indexed="64"/>
        </top>
      </border>
    </dxf>
  </rfmt>
  <rcc rId="241" sId="3" odxf="1" dxf="1">
    <nc r="B60" t="inlineStr">
      <is>
        <t>ACC 551 Managerial Accounting (prereq ACC 501) (3cr)</t>
      </is>
    </nc>
    <odxf>
      <font>
        <sz val="11"/>
        <color theme="1"/>
        <name val="Calibri"/>
        <family val="2"/>
        <scheme val="minor"/>
      </font>
      <alignment horizontal="general" vertical="bottom"/>
      <border outline="0">
        <right/>
        <bottom/>
      </border>
    </odxf>
    <ndxf>
      <font>
        <sz val="8"/>
        <color theme="1"/>
        <name val="Calibri"/>
        <family val="2"/>
        <scheme val="minor"/>
      </font>
      <alignment horizontal="left" vertical="center"/>
      <border outline="0">
        <right style="thin">
          <color indexed="64"/>
        </right>
        <bottom style="thin">
          <color indexed="64"/>
        </bottom>
      </border>
    </ndxf>
  </rcc>
  <rfmt sheetId="3" sqref="C62" start="0" length="0">
    <dxf>
      <font>
        <sz val="8"/>
        <color theme="1"/>
        <name val="Calibri"/>
        <family val="2"/>
        <scheme val="minor"/>
      </font>
      <alignment horizontal="left" vertical="center"/>
      <border outline="0">
        <left style="thin">
          <color indexed="64"/>
        </left>
        <right style="thin">
          <color indexed="64"/>
        </right>
        <bottom style="thin">
          <color indexed="64"/>
        </bottom>
      </border>
    </dxf>
  </rfmt>
  <rfmt sheetId="3" sqref="D62" start="0" length="0">
    <dxf>
      <font>
        <sz val="8"/>
        <color theme="1"/>
        <name val="Calibri"/>
        <family val="2"/>
        <scheme val="minor"/>
      </font>
      <alignment horizontal="left" vertical="center"/>
      <border outline="0">
        <left style="thin">
          <color indexed="64"/>
        </left>
        <right style="thin">
          <color indexed="64"/>
        </right>
        <bottom style="thin">
          <color indexed="64"/>
        </bottom>
      </border>
    </dxf>
  </rfmt>
  <rfmt sheetId="3" sqref="E62" start="0" length="0">
    <dxf>
      <font>
        <sz val="8"/>
        <color theme="1"/>
        <name val="Calibri"/>
        <family val="2"/>
        <scheme val="minor"/>
      </font>
      <alignment horizontal="left" vertical="center"/>
      <border outline="0">
        <left style="thin">
          <color indexed="64"/>
        </left>
        <top style="medium">
          <color auto="1"/>
        </top>
        <bottom style="thin">
          <color indexed="64"/>
        </bottom>
      </border>
    </dxf>
  </rfmt>
  <rcc rId="242" sId="3" odxf="1" dxf="1">
    <nc r="B61" t="inlineStr">
      <is>
        <t xml:space="preserve">FIN 551: Fin Mgt &amp; Policy (prereq ACC 501&amp;TO 501) </t>
      </is>
    </nc>
    <odxf>
      <font>
        <sz val="11"/>
        <color theme="1"/>
        <name val="Calibri"/>
        <family val="2"/>
        <scheme val="minor"/>
      </font>
      <alignment horizontal="general" vertical="bottom"/>
      <border outline="0">
        <right/>
        <top/>
        <bottom/>
      </border>
    </odxf>
    <ndxf>
      <font>
        <sz val="8"/>
        <color theme="1"/>
        <name val="Calibri"/>
        <family val="2"/>
        <scheme val="minor"/>
      </font>
      <alignment horizontal="left" vertical="top"/>
      <border outline="0">
        <right style="thin">
          <color indexed="64"/>
        </right>
        <top style="thin">
          <color indexed="64"/>
        </top>
        <bottom style="thin">
          <color indexed="64"/>
        </bottom>
      </border>
    </ndxf>
  </rcc>
  <rfmt sheetId="3" sqref="C63" start="0" length="0">
    <dxf>
      <font>
        <sz val="8"/>
        <color theme="1"/>
        <name val="Calibri"/>
        <family val="2"/>
        <scheme val="minor"/>
      </font>
      <alignment horizontal="left" vertical="top"/>
      <border outline="0">
        <left style="thin">
          <color indexed="64"/>
        </left>
        <right style="thin">
          <color indexed="64"/>
        </right>
        <top style="thin">
          <color indexed="64"/>
        </top>
        <bottom style="thin">
          <color indexed="64"/>
        </bottom>
      </border>
    </dxf>
  </rfmt>
  <rfmt sheetId="3" sqref="D63" start="0" length="0">
    <dxf>
      <font>
        <sz val="8"/>
        <color theme="1"/>
        <name val="Calibri"/>
        <family val="2"/>
        <scheme val="minor"/>
      </font>
      <alignment horizontal="left" vertical="top"/>
      <border outline="0">
        <left style="thin">
          <color indexed="64"/>
        </left>
        <right style="thin">
          <color indexed="64"/>
        </right>
        <top style="thin">
          <color indexed="64"/>
        </top>
        <bottom style="thin">
          <color indexed="64"/>
        </bottom>
      </border>
    </dxf>
  </rfmt>
  <rfmt sheetId="3" sqref="E63" start="0" length="0">
    <dxf>
      <font>
        <sz val="8"/>
        <color theme="1"/>
        <name val="Calibri"/>
        <family val="2"/>
        <scheme val="minor"/>
      </font>
      <alignment horizontal="left" vertical="top"/>
      <border outline="0">
        <left style="thin">
          <color indexed="64"/>
        </left>
        <top style="thin">
          <color indexed="64"/>
        </top>
        <bottom style="thin">
          <color indexed="64"/>
        </bottom>
      </border>
    </dxf>
  </rfmt>
  <rcc rId="243" sId="3" odxf="1" dxf="1">
    <nc r="B62" t="inlineStr">
      <is>
        <t>TO 551: Intro Operations (prereq TO 501) (3cr)</t>
      </is>
    </nc>
    <odxf>
      <font>
        <sz val="11"/>
        <color theme="1"/>
        <name val="Calibri"/>
        <family val="2"/>
        <scheme val="minor"/>
      </font>
      <alignment horizontal="general" vertical="bottom"/>
      <border outline="0">
        <right/>
        <top/>
        <bottom/>
      </border>
    </odxf>
    <ndxf>
      <font>
        <sz val="8"/>
        <color theme="1"/>
        <name val="Calibri"/>
        <family val="2"/>
        <scheme val="minor"/>
      </font>
      <alignment horizontal="left" vertical="top"/>
      <border outline="0">
        <right style="thin">
          <color indexed="64"/>
        </right>
        <top style="thin">
          <color indexed="64"/>
        </top>
        <bottom style="thin">
          <color indexed="64"/>
        </bottom>
      </border>
    </ndxf>
  </rcc>
  <rfmt sheetId="3" sqref="C64" start="0" length="0">
    <dxf>
      <font>
        <sz val="8"/>
        <color theme="1"/>
        <name val="Calibri"/>
        <family val="2"/>
        <scheme val="minor"/>
      </font>
      <alignment horizontal="left" vertical="top"/>
      <border outline="0">
        <left style="thin">
          <color indexed="64"/>
        </left>
        <right style="thin">
          <color indexed="64"/>
        </right>
        <top style="thin">
          <color indexed="64"/>
        </top>
        <bottom style="thin">
          <color indexed="64"/>
        </bottom>
      </border>
    </dxf>
  </rfmt>
  <rfmt sheetId="3" sqref="D64" start="0" length="0">
    <dxf>
      <font>
        <sz val="8"/>
        <color theme="1"/>
        <name val="Calibri"/>
        <family val="2"/>
        <scheme val="minor"/>
      </font>
      <alignment horizontal="left" vertical="top"/>
      <border outline="0">
        <left style="thin">
          <color indexed="64"/>
        </left>
        <right style="thin">
          <color indexed="64"/>
        </right>
        <top style="thin">
          <color indexed="64"/>
        </top>
        <bottom style="thin">
          <color indexed="64"/>
        </bottom>
      </border>
    </dxf>
  </rfmt>
  <rfmt sheetId="3" sqref="E64" start="0" length="0">
    <dxf>
      <font>
        <sz val="8"/>
        <color theme="1"/>
        <name val="Calibri"/>
        <family val="2"/>
        <scheme val="minor"/>
      </font>
      <alignment horizontal="left" vertical="top"/>
      <border outline="0">
        <left style="thin">
          <color indexed="64"/>
        </left>
        <top style="thin">
          <color indexed="64"/>
        </top>
        <bottom style="thin">
          <color indexed="64"/>
        </bottom>
      </border>
    </dxf>
  </rfmt>
  <rcc rId="244" sId="3" odxf="1" dxf="1">
    <nc r="B63" t="inlineStr">
      <is>
        <t>STRATEGY 601: Corporate Strategy (prereq ACC 501) (3cr)</t>
      </is>
    </nc>
    <odxf>
      <font>
        <sz val="11"/>
        <color theme="1"/>
        <name val="Calibri"/>
        <family val="2"/>
        <scheme val="minor"/>
      </font>
      <border outline="0">
        <right/>
        <top/>
        <bottom/>
      </border>
    </odxf>
    <ndxf>
      <font>
        <sz val="8"/>
        <color theme="1"/>
        <name val="Calibri"/>
        <family val="2"/>
        <scheme val="minor"/>
      </font>
      <border outline="0">
        <right style="thin">
          <color indexed="64"/>
        </right>
        <top style="thin">
          <color indexed="64"/>
        </top>
        <bottom style="medium">
          <color indexed="64"/>
        </bottom>
      </border>
    </ndxf>
  </rcc>
  <rfmt sheetId="3" sqref="C65" start="0" length="0">
    <dxf>
      <font>
        <sz val="8"/>
        <color theme="1"/>
        <name val="Calibri"/>
        <family val="2"/>
        <scheme val="minor"/>
      </font>
      <border outline="0">
        <left style="thin">
          <color indexed="64"/>
        </left>
        <right style="thin">
          <color indexed="64"/>
        </right>
        <top style="thin">
          <color indexed="64"/>
        </top>
        <bottom style="medium">
          <color indexed="64"/>
        </bottom>
      </border>
    </dxf>
  </rfmt>
  <rfmt sheetId="3" sqref="D65" start="0" length="0">
    <dxf>
      <font>
        <sz val="8"/>
        <color theme="1"/>
        <name val="Calibri"/>
        <family val="2"/>
        <scheme val="minor"/>
      </font>
      <border outline="0">
        <left style="thin">
          <color indexed="64"/>
        </left>
        <right style="thin">
          <color indexed="64"/>
        </right>
        <top style="thin">
          <color indexed="64"/>
        </top>
        <bottom style="medium">
          <color indexed="64"/>
        </bottom>
      </border>
    </dxf>
  </rfmt>
  <rfmt sheetId="3" sqref="E65" start="0" length="0">
    <dxf>
      <font>
        <sz val="8"/>
        <color theme="1"/>
        <name val="Calibri"/>
        <family val="2"/>
        <scheme val="minor"/>
      </font>
      <border outline="0">
        <left style="thin">
          <color indexed="64"/>
        </left>
        <right style="thin">
          <color indexed="64"/>
        </right>
        <top style="thin">
          <color indexed="64"/>
        </top>
        <bottom style="medium">
          <color indexed="64"/>
        </bottom>
      </border>
    </dxf>
  </rfmt>
  <rcc rId="245" sId="3">
    <nc r="F60" t="inlineStr">
      <is>
        <t>ACC 534</t>
      </is>
    </nc>
  </rcc>
  <rcc rId="246" sId="3">
    <nc r="F61" t="inlineStr">
      <is>
        <t>FIN 533</t>
      </is>
    </nc>
  </rcc>
  <rcc rId="247" sId="3">
    <nc r="F62" t="inlineStr">
      <is>
        <t>TO 534</t>
      </is>
    </nc>
  </rcc>
  <rcc rId="248" sId="3">
    <nc r="F63" t="inlineStr">
      <is>
        <t>STRATEGY 533</t>
      </is>
    </nc>
  </rcc>
  <rrc rId="249" sId="3" ref="A50:XFD50" action="insertRow">
    <undo index="65535" exp="area" ref3D="1" dr="$A$1:$A$1048576" dn="Z_5AE85A94_DC9A_41C8_8CF8_F02EBE4B70B3_.wvu.Cols" sId="3"/>
  </rrc>
  <rfmt sheetId="3" sqref="B52">
    <dxf>
      <font>
        <b val="0"/>
        <i val="0"/>
        <strike val="0"/>
        <condense val="0"/>
        <extend val="0"/>
        <outline val="0"/>
        <shadow val="0"/>
        <u val="none"/>
        <vertAlign val="baseline"/>
        <sz val="8"/>
        <color theme="1"/>
        <name val="Calibri"/>
        <family val="2"/>
        <scheme val="minor"/>
      </font>
      <alignment horizontal="left" vertical="center" textRotation="0" wrapText="0" indent="0" justifyLastLine="0" shrinkToFit="0" readingOrder="0"/>
      <border diagonalUp="0" diagonalDown="0" outline="0">
        <left/>
        <right/>
        <top/>
        <bottom/>
      </border>
    </dxf>
  </rfmt>
  <rcc rId="250" sId="3" odxf="1" dxf="1">
    <nc r="B66" t="inlineStr">
      <is>
        <t>Law/Ethics Requirement:</t>
      </is>
    </nc>
    <odxf>
      <font>
        <b val="0"/>
        <sz val="11"/>
        <color theme="1"/>
        <name val="Calibri"/>
        <family val="2"/>
        <scheme val="minor"/>
      </font>
      <alignment horizontal="general" vertical="bottom" wrapText="0"/>
      <border outline="0">
        <left/>
        <right/>
        <top/>
        <bottom/>
      </border>
    </odxf>
    <ndxf>
      <font>
        <b/>
        <sz val="8"/>
        <color theme="1"/>
        <name val="Calibri"/>
        <family val="2"/>
        <scheme val="minor"/>
      </font>
      <alignment horizontal="left" vertical="top" wrapText="1"/>
      <border outline="0">
        <left style="medium">
          <color indexed="64"/>
        </left>
        <right style="thin">
          <color indexed="64"/>
        </right>
        <top style="medium">
          <color indexed="64"/>
        </top>
        <bottom style="thin">
          <color indexed="64"/>
        </bottom>
      </border>
    </ndxf>
  </rcc>
  <rfmt sheetId="3" sqref="C67" start="0" length="0">
    <dxf>
      <font>
        <b/>
        <sz val="8"/>
        <color theme="1"/>
        <name val="Calibri"/>
        <family val="2"/>
        <scheme val="minor"/>
      </font>
      <alignment horizontal="left" vertical="top" wrapText="1"/>
      <border outline="0">
        <left style="thin">
          <color indexed="64"/>
        </left>
        <right style="thin">
          <color indexed="64"/>
        </right>
        <top style="medium">
          <color indexed="64"/>
        </top>
        <bottom style="thin">
          <color indexed="64"/>
        </bottom>
      </border>
    </dxf>
  </rfmt>
  <rfmt sheetId="3" sqref="D67" start="0" length="0">
    <dxf>
      <font>
        <b/>
        <sz val="8"/>
        <color theme="1"/>
        <name val="Calibri"/>
        <family val="2"/>
        <scheme val="minor"/>
      </font>
      <alignment horizontal="left" vertical="top" wrapText="1"/>
      <border outline="0">
        <left style="thin">
          <color indexed="64"/>
        </left>
        <right style="medium">
          <color indexed="64"/>
        </right>
        <top style="medium">
          <color indexed="64"/>
        </top>
        <bottom style="thin">
          <color indexed="64"/>
        </bottom>
      </border>
    </dxf>
  </rfmt>
  <rcc rId="251" sId="3" odxf="1" dxf="1">
    <nc r="B67" t="inlineStr">
      <is>
        <t>The following courses satisfy the Law/Ethics Requirement: BL 536/NRE 512, BL/ES 504, BL 506, BL 507, BL 508, BL 509, BL 511, BL 512, BL 513, BL 514, BL 515, BL 516, BL 517, and BL 582.</t>
      </is>
    </nc>
    <odxf>
      <font>
        <sz val="11"/>
        <color theme="1"/>
        <name val="Calibri"/>
        <family val="2"/>
        <scheme val="minor"/>
      </font>
      <alignment horizontal="general" vertical="bottom" wrapText="0"/>
      <border outline="0">
        <left/>
        <right/>
        <top/>
        <bottom/>
      </border>
    </odxf>
    <ndxf>
      <font>
        <sz val="8"/>
        <color theme="1"/>
        <name val="Calibri"/>
        <family val="2"/>
        <scheme val="minor"/>
      </font>
      <alignment horizontal="left" vertical="top" wrapText="1"/>
      <border outline="0">
        <left style="medium">
          <color indexed="64"/>
        </left>
        <right style="thin">
          <color indexed="64"/>
        </right>
        <top style="thin">
          <color indexed="64"/>
        </top>
        <bottom style="thin">
          <color indexed="64"/>
        </bottom>
      </border>
    </ndxf>
  </rcc>
  <rfmt sheetId="3" sqref="C68" start="0" length="0">
    <dxf>
      <font>
        <sz val="8"/>
        <color theme="1"/>
        <name val="Calibri"/>
        <family val="2"/>
        <scheme val="minor"/>
      </font>
      <alignment horizontal="left" vertical="top" wrapText="1"/>
      <border outline="0">
        <left style="thin">
          <color indexed="64"/>
        </left>
        <right style="thin">
          <color indexed="64"/>
        </right>
        <top style="thin">
          <color indexed="64"/>
        </top>
        <bottom style="thin">
          <color indexed="64"/>
        </bottom>
      </border>
    </dxf>
  </rfmt>
  <rfmt sheetId="3" sqref="D68" start="0" length="0">
    <dxf>
      <font>
        <sz val="8"/>
        <color theme="1"/>
        <name val="Calibri"/>
        <family val="2"/>
        <scheme val="minor"/>
      </font>
      <alignment horizontal="left" vertical="top" wrapText="1"/>
      <border outline="0">
        <left style="thin">
          <color indexed="64"/>
        </left>
        <right style="medium">
          <color indexed="64"/>
        </right>
        <top style="thin">
          <color indexed="64"/>
        </top>
        <bottom style="thin">
          <color indexed="64"/>
        </bottom>
      </border>
    </dxf>
  </rfmt>
  <rfmt sheetId="3" sqref="B69" start="0" length="0">
    <dxf>
      <font>
        <sz val="8"/>
        <color theme="1"/>
        <name val="Calibri"/>
        <family val="2"/>
        <scheme val="minor"/>
      </font>
      <alignment horizontal="left" vertical="top" wrapText="1"/>
      <border outline="0">
        <left style="medium">
          <color indexed="64"/>
        </left>
        <right style="thin">
          <color indexed="64"/>
        </right>
        <top style="thin">
          <color indexed="64"/>
        </top>
        <bottom style="thin">
          <color indexed="64"/>
        </bottom>
      </border>
    </dxf>
  </rfmt>
  <rfmt sheetId="3" sqref="C69" start="0" length="0">
    <dxf>
      <font>
        <sz val="8"/>
        <color theme="1"/>
        <name val="Calibri"/>
        <family val="2"/>
        <scheme val="minor"/>
      </font>
      <alignment horizontal="left" vertical="top" wrapText="1"/>
      <border outline="0">
        <left style="thin">
          <color indexed="64"/>
        </left>
        <right style="thin">
          <color indexed="64"/>
        </right>
        <top style="thin">
          <color indexed="64"/>
        </top>
        <bottom style="thin">
          <color indexed="64"/>
        </bottom>
      </border>
    </dxf>
  </rfmt>
  <rfmt sheetId="3" sqref="D69" start="0" length="0">
    <dxf>
      <font>
        <sz val="8"/>
        <color theme="1"/>
        <name val="Calibri"/>
        <family val="2"/>
        <scheme val="minor"/>
      </font>
      <alignment horizontal="left" vertical="top" wrapText="1"/>
      <border outline="0">
        <left style="thin">
          <color indexed="64"/>
        </left>
        <right style="medium">
          <color indexed="64"/>
        </right>
        <top style="thin">
          <color indexed="64"/>
        </top>
        <bottom style="thin">
          <color indexed="64"/>
        </bottom>
      </border>
    </dxf>
  </rfmt>
  <rfmt sheetId="3" sqref="B70" start="0" length="0">
    <dxf>
      <font>
        <sz val="8"/>
        <color theme="1"/>
        <name val="Calibri"/>
        <family val="2"/>
        <scheme val="minor"/>
      </font>
      <alignment horizontal="left" vertical="top" wrapText="1"/>
      <border outline="0">
        <left style="medium">
          <color indexed="64"/>
        </left>
        <right style="thin">
          <color indexed="64"/>
        </right>
        <top style="thin">
          <color indexed="64"/>
        </top>
        <bottom style="medium">
          <color indexed="64"/>
        </bottom>
      </border>
    </dxf>
  </rfmt>
  <rfmt sheetId="3" sqref="C70" start="0" length="0">
    <dxf>
      <font>
        <sz val="8"/>
        <color theme="1"/>
        <name val="Calibri"/>
        <family val="2"/>
        <scheme val="minor"/>
      </font>
      <alignment horizontal="left" vertical="top" wrapText="1"/>
      <border outline="0">
        <left style="thin">
          <color indexed="64"/>
        </left>
        <right style="thin">
          <color indexed="64"/>
        </right>
        <top style="thin">
          <color indexed="64"/>
        </top>
        <bottom style="medium">
          <color indexed="64"/>
        </bottom>
      </border>
    </dxf>
  </rfmt>
  <rfmt sheetId="3" sqref="D70" start="0" length="0">
    <dxf>
      <font>
        <sz val="8"/>
        <color theme="1"/>
        <name val="Calibri"/>
        <family val="2"/>
        <scheme val="minor"/>
      </font>
      <alignment horizontal="left" vertical="top" wrapText="1"/>
      <border outline="0">
        <left style="thin">
          <color indexed="64"/>
        </left>
        <right style="medium">
          <color indexed="64"/>
        </right>
        <top style="thin">
          <color indexed="64"/>
        </top>
        <bottom style="medium">
          <color indexed="64"/>
        </bottom>
      </border>
    </dxf>
  </rfmt>
  <rcc rId="252" sId="3">
    <nc r="F66" t="inlineStr">
      <is>
        <t>BL 533</t>
      </is>
    </nc>
  </rcc>
  <rrc rId="253" sId="3" ref="A53:XFD53" action="insertRow">
    <undo index="65535" exp="area" ref3D="1" dr="$A$1:$A$1048576" dn="Z_5AE85A94_DC9A_41C8_8CF8_F02EBE4B70B3_.wvu.Cols" sId="3"/>
  </rrc>
  <rcc rId="254" sId="3">
    <nc r="F53" t="inlineStr">
      <is>
        <t>OMBA equivalent</t>
      </is>
    </nc>
  </rcc>
  <rrc rId="255" sId="4" ref="G1:G1048576" action="insertCol"/>
  <rcc rId="256" sId="4">
    <nc r="G7" t="inlineStr">
      <is>
        <t>OMBA Equiv</t>
      </is>
    </nc>
  </rcc>
  <rrc rId="257" sId="4" ref="H1:H1048576" action="insertCol"/>
  <rcc rId="258" sId="4">
    <nc r="H7" t="inlineStr">
      <is>
        <t>Credits</t>
      </is>
    </nc>
  </rcc>
  <rm rId="259" sheetId="4" source="G7:H7" destination="G8:H8" sourceSheetId="4">
    <rfmt sheetId="4" sqref="G8" start="0" length="0">
      <dxf>
        <font>
          <b/>
          <sz val="11"/>
          <color theme="1"/>
          <name val="Calibri"/>
          <family val="2"/>
          <scheme val="minor"/>
        </font>
      </dxf>
    </rfmt>
    <rfmt sheetId="4" sqref="H8" start="0" length="0">
      <dxf>
        <font>
          <b/>
          <sz val="11"/>
          <color theme="1"/>
          <name val="Calibri"/>
          <family val="2"/>
          <scheme val="minor"/>
        </font>
      </dxf>
    </rfmt>
  </rm>
  <rcc rId="260" sId="4">
    <nc r="G9" t="inlineStr">
      <is>
        <t>ACC 533</t>
      </is>
    </nc>
  </rcc>
  <rcc rId="261" sId="4">
    <nc r="G10" t="inlineStr">
      <is>
        <t>BE 533</t>
      </is>
    </nc>
  </rcc>
  <rcc rId="262" sId="3">
    <nc r="B52" t="inlineStr">
      <is>
        <t>Also, this list appears to be missing ACC 501 and BE 533 as core requirements?</t>
      </is>
    </nc>
  </rcc>
  <rcc rId="263" sId="4">
    <nc r="G11" t="inlineStr">
      <is>
        <t>TO 535</t>
      </is>
    </nc>
  </rcc>
  <rcc rId="264" sId="4">
    <nc r="G12" t="inlineStr">
      <is>
        <t>MKT 533</t>
      </is>
    </nc>
  </rcc>
  <rcc rId="265" sId="4">
    <nc r="G13" t="inlineStr">
      <is>
        <t>MO 533</t>
      </is>
    </nc>
  </rcc>
  <rfmt sheetId="4" sqref="G14">
    <dxf>
      <numFmt numFmtId="30" formatCode="@"/>
    </dxf>
  </rfmt>
  <rcc rId="266" sId="4">
    <nc r="G15" t="inlineStr">
      <is>
        <t>TO 533</t>
      </is>
    </nc>
  </rcc>
  <rrc rId="267" sId="4" ref="J1:J1048576" action="insertCol"/>
  <rcc rId="268" sId="4">
    <nc r="I14" t="inlineStr">
      <is>
        <t>STRATEGY 534 (2.25 credits)</t>
      </is>
    </nc>
  </rcc>
  <rcc rId="269" sId="4" numFmtId="4">
    <nc r="H9">
      <v>2.25</v>
    </nc>
  </rcc>
  <rcc rId="270" sId="4" numFmtId="4">
    <nc r="H10">
      <v>2.25</v>
    </nc>
  </rcc>
  <rcc rId="271" sId="4" numFmtId="4">
    <nc r="H11">
      <v>2.25</v>
    </nc>
  </rcc>
  <rcc rId="272" sId="4" numFmtId="4">
    <nc r="H12">
      <v>2.25</v>
    </nc>
  </rcc>
  <rcc rId="273" sId="4" numFmtId="4">
    <nc r="H13">
      <v>2.25</v>
    </nc>
  </rcc>
  <rfmt sheetId="4" sqref="G9:H13" start="0" length="2147483647">
    <dxf>
      <font>
        <color rgb="FFFF0000"/>
      </font>
    </dxf>
  </rfmt>
  <rfmt sheetId="4" sqref="I14" start="0" length="2147483647">
    <dxf>
      <font>
        <color rgb="FFFF0000"/>
      </font>
    </dxf>
  </rfmt>
  <rcc rId="274" sId="4" numFmtId="4">
    <nc r="H15">
      <v>2.25</v>
    </nc>
  </rcc>
  <rfmt sheetId="4" sqref="G15:H15" start="0" length="2147483647">
    <dxf>
      <font>
        <color rgb="FFFF0000"/>
      </font>
    </dxf>
  </rfmt>
  <rcc rId="275" sId="4">
    <nc r="G17" t="inlineStr">
      <is>
        <t>ACC 534</t>
      </is>
    </nc>
  </rcc>
  <rcc rId="276" sId="4">
    <nc r="G18" t="inlineStr">
      <is>
        <t>FIN 533</t>
      </is>
    </nc>
  </rcc>
  <rcc rId="277" sId="4">
    <nc r="G19" t="inlineStr">
      <is>
        <t>STRATEGY 533</t>
      </is>
    </nc>
  </rcc>
  <rcc rId="278" sId="4">
    <nc r="G20" t="inlineStr">
      <is>
        <t>TO 533</t>
      </is>
    </nc>
  </rcc>
  <rcc rId="279" sId="4" odxf="1" dxf="1" numFmtId="4">
    <nc r="H17">
      <v>2.25</v>
    </nc>
    <odxf>
      <font>
        <sz val="11"/>
        <color theme="1"/>
        <name val="Calibri"/>
        <family val="2"/>
        <scheme val="minor"/>
      </font>
    </odxf>
    <ndxf>
      <font>
        <sz val="11"/>
        <color rgb="FFFF0000"/>
        <name val="Calibri"/>
        <family val="2"/>
        <scheme val="minor"/>
      </font>
    </ndxf>
  </rcc>
  <rcc rId="280" sId="4" odxf="1" dxf="1" numFmtId="4">
    <nc r="H18">
      <v>2.25</v>
    </nc>
    <odxf>
      <font>
        <sz val="11"/>
        <color theme="1"/>
        <name val="Calibri"/>
        <family val="2"/>
        <scheme val="minor"/>
      </font>
    </odxf>
    <ndxf>
      <font>
        <sz val="11"/>
        <color rgb="FFFF0000"/>
        <name val="Calibri"/>
        <family val="2"/>
        <scheme val="minor"/>
      </font>
    </ndxf>
  </rcc>
  <rcc rId="281" sId="4" odxf="1" dxf="1" numFmtId="4">
    <nc r="H19">
      <v>2.25</v>
    </nc>
    <odxf>
      <font>
        <sz val="11"/>
        <color theme="1"/>
        <name val="Calibri"/>
        <family val="2"/>
        <scheme val="minor"/>
      </font>
    </odxf>
    <ndxf>
      <font>
        <sz val="11"/>
        <color rgb="FFFF0000"/>
        <name val="Calibri"/>
        <family val="2"/>
        <scheme val="minor"/>
      </font>
    </ndxf>
  </rcc>
  <rcc rId="282" sId="4" odxf="1" dxf="1" numFmtId="4">
    <nc r="H20">
      <v>2.25</v>
    </nc>
    <odxf>
      <font>
        <sz val="11"/>
        <color theme="1"/>
        <name val="Calibri"/>
        <family val="2"/>
        <scheme val="minor"/>
      </font>
    </odxf>
    <ndxf>
      <font>
        <sz val="11"/>
        <color rgb="FFFF0000"/>
        <name val="Calibri"/>
        <family val="2"/>
        <scheme val="minor"/>
      </font>
    </ndxf>
  </rcc>
  <rfmt sheetId="4" sqref="G17:G20" start="0" length="2147483647">
    <dxf>
      <font>
        <color rgb="FFFF0000"/>
      </font>
    </dxf>
  </rfmt>
  <rcc rId="283" sId="4">
    <nc r="G24" t="inlineStr">
      <is>
        <t>BL 533</t>
      </is>
    </nc>
  </rcc>
  <rcc rId="284" sId="4" numFmtId="4">
    <nc r="H24">
      <v>2.25</v>
    </nc>
  </rcc>
  <rfmt sheetId="4" sqref="G24:H24" start="0" length="2147483647">
    <dxf>
      <font>
        <color rgb="FFFF0000"/>
      </font>
    </dxf>
  </rfmt>
  <rfmt sheetId="3" sqref="B51:G71" start="0" length="2147483647">
    <dxf>
      <font>
        <color rgb="FFFF0000"/>
      </font>
    </dxf>
  </rfmt>
  <rdn rId="0" localSheetId="1" customView="1" name="Z_55A49338_D351_4DED_8862_63032C749CFA_.wvu.FilterData" hidden="1" oldHidden="1">
    <formula>'JL MBA Plan Draft'!$B$1:$I$13</formula>
  </rdn>
  <rdn rId="0" localSheetId="2" customView="1" name="Z_55A49338_D351_4DED_8862_63032C749CFA_.wvu.Cols" hidden="1" oldHidden="1">
    <formula>'MBA Checklist'!$E:$F</formula>
  </rdn>
  <rdn rId="0" localSheetId="3" customView="1" name="Z_55A49338_D351_4DED_8862_63032C749CFA_.wvu.PrintArea" hidden="1" oldHidden="1">
    <formula>'PT EVE MBA Planning Sheet'!$A$1:$L$48</formula>
  </rdn>
  <rdn rId="0" localSheetId="3" customView="1" name="Z_55A49338_D351_4DED_8862_63032C749CFA_.wvu.Cols" hidden="1" oldHidden="1">
    <formula>'PT EVE MBA Planning Sheet'!$A:$A</formula>
  </rdn>
  <rdn rId="0" localSheetId="3" customView="1" name="Z_55A49338_D351_4DED_8862_63032C749CFA_.wvu.FilterData" hidden="1" oldHidden="1">
    <formula>'PT EVE MBA Planning Sheet'!$D$6:$D$10</formula>
  </rdn>
  <rdn rId="0" localSheetId="4" customView="1" name="Z_55A49338_D351_4DED_8862_63032C749CFA_.wvu.PrintArea" hidden="1" oldHidden="1">
    <formula>'PT EVE MBA Checklist'!$A$1:$Q$34</formula>
  </rdn>
  <rdn rId="0" localSheetId="4" customView="1" name="Z_55A49338_D351_4DED_8862_63032C749CFA_.wvu.FilterData" hidden="1" oldHidden="1">
    <formula>'PT EVE MBA Checklist'!$F$9:$F$15</formula>
  </rdn>
  <rcv guid="{55A49338-D351-4DED-8862-63032C749CF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 sId="4">
    <oc r="D11" t="inlineStr">
      <is>
        <t>TO 601</t>
      </is>
    </oc>
    <nc r="D11" t="inlineStr">
      <is>
        <t>TO 601 or TO 535</t>
      </is>
    </nc>
  </rcc>
  <rcc rId="293" sId="4">
    <oc r="D10" t="inlineStr">
      <is>
        <t>BE 501</t>
      </is>
    </oc>
    <nc r="D10" t="inlineStr">
      <is>
        <t>BE 501 or BE 533</t>
      </is>
    </nc>
  </rcc>
  <rcc rId="294" sId="4">
    <oc r="D9" t="inlineStr">
      <is>
        <t>ACC 501</t>
      </is>
    </oc>
    <nc r="D9" t="inlineStr">
      <is>
        <t>ACC 501 or ACC 553</t>
      </is>
    </nc>
  </rcc>
  <rcc rId="295" sId="4">
    <oc r="D12" t="inlineStr">
      <is>
        <t>MKT 501</t>
      </is>
    </oc>
    <nc r="D12" t="inlineStr">
      <is>
        <t>MKT 501 or MKT 533</t>
      </is>
    </nc>
  </rcc>
  <rcc rId="296" sId="4">
    <oc r="D13" t="inlineStr">
      <is>
        <t>MO 501</t>
      </is>
    </oc>
    <nc r="D13" t="inlineStr">
      <is>
        <t>MO 501 or MO 533</t>
      </is>
    </nc>
  </rcc>
  <rcc rId="297" sId="4">
    <oc r="D14" t="inlineStr">
      <is>
        <t>STRATEGY 503</t>
      </is>
    </oc>
    <nc r="D14" t="inlineStr">
      <is>
        <t>STRATEGY 503 or STRATEGY 534</t>
      </is>
    </nc>
  </rcc>
  <rcc rId="298" sId="4">
    <oc r="D15" t="inlineStr">
      <is>
        <t>TO 501</t>
      </is>
    </oc>
    <nc r="D15" t="inlineStr">
      <is>
        <t>TO 501 or TO 533</t>
      </is>
    </nc>
  </rcc>
  <rcc rId="299" sId="4">
    <oc r="D17" t="inlineStr">
      <is>
        <t>ACC 551</t>
      </is>
    </oc>
    <nc r="D17" t="inlineStr">
      <is>
        <t>ACC 551 or ACC 534</t>
      </is>
    </nc>
  </rcc>
  <rcc rId="300" sId="4">
    <oc r="D18" t="inlineStr">
      <is>
        <t>FIN 551</t>
      </is>
    </oc>
    <nc r="D18" t="inlineStr">
      <is>
        <t>FIN 551 or FIN 533</t>
      </is>
    </nc>
  </rcc>
  <rcc rId="301" sId="4">
    <oc r="D19" t="inlineStr">
      <is>
        <t xml:space="preserve">STRATEGY 601 </t>
      </is>
    </oc>
    <nc r="D19" t="inlineStr">
      <is>
        <t>STRATEGY 601 or STRATEGY 533</t>
      </is>
    </nc>
  </rcc>
  <rcc rId="302" sId="4">
    <oc r="D20" t="inlineStr">
      <is>
        <t>TO 551</t>
      </is>
    </oc>
    <nc r="D20" t="inlineStr">
      <is>
        <t>TO 551 or TO 533</t>
      </is>
    </nc>
  </rcc>
  <rcc rId="303" sId="4">
    <oc r="D24" t="inlineStr">
      <is>
        <t>Course:</t>
      </is>
    </oc>
    <nc r="D24" t="inlineStr">
      <is>
        <t>Course: BL 533</t>
      </is>
    </nc>
  </rcc>
  <rcc rId="304" sId="4" numFmtId="4">
    <nc r="F24">
      <v>2.25</v>
    </nc>
  </rcc>
  <rcc rId="305" sId="4">
    <oc r="G8" t="inlineStr">
      <is>
        <t>OMBA Equiv</t>
      </is>
    </oc>
    <nc r="G8"/>
  </rcc>
  <rcc rId="306" sId="4">
    <oc r="H8" t="inlineStr">
      <is>
        <t>Credits</t>
      </is>
    </oc>
    <nc r="H8"/>
  </rcc>
  <rcc rId="307" sId="4">
    <oc r="G9" t="inlineStr">
      <is>
        <t>ACC 533</t>
      </is>
    </oc>
    <nc r="G9"/>
  </rcc>
  <rcc rId="308" sId="4" numFmtId="4">
    <oc r="H9">
      <v>2.25</v>
    </oc>
    <nc r="H9"/>
  </rcc>
  <rcc rId="309" sId="4">
    <oc r="G10" t="inlineStr">
      <is>
        <t>BE 533</t>
      </is>
    </oc>
    <nc r="G10"/>
  </rcc>
  <rcc rId="310" sId="4" numFmtId="4">
    <oc r="H10">
      <v>2.25</v>
    </oc>
    <nc r="H10"/>
  </rcc>
  <rcc rId="311" sId="4">
    <oc r="G11" t="inlineStr">
      <is>
        <t>TO 535</t>
      </is>
    </oc>
    <nc r="G11"/>
  </rcc>
  <rcc rId="312" sId="4" numFmtId="4">
    <oc r="H11">
      <v>2.25</v>
    </oc>
    <nc r="H11"/>
  </rcc>
  <rcc rId="313" sId="4">
    <oc r="G12" t="inlineStr">
      <is>
        <t>MKT 533</t>
      </is>
    </oc>
    <nc r="G12"/>
  </rcc>
  <rcc rId="314" sId="4" numFmtId="4">
    <oc r="H12">
      <v>2.25</v>
    </oc>
    <nc r="H12"/>
  </rcc>
  <rcc rId="315" sId="4">
    <oc r="G13" t="inlineStr">
      <is>
        <t>MO 533</t>
      </is>
    </oc>
    <nc r="G13"/>
  </rcc>
  <rcc rId="316" sId="4" numFmtId="4">
    <oc r="H13">
      <v>2.25</v>
    </oc>
    <nc r="H13"/>
  </rcc>
  <rcc rId="317" sId="4">
    <oc r="I14" t="inlineStr">
      <is>
        <t>STRATEGY 534 (2.25 credits)</t>
      </is>
    </oc>
    <nc r="I14"/>
  </rcc>
  <rcc rId="318" sId="4">
    <oc r="G15" t="inlineStr">
      <is>
        <t>TO 533</t>
      </is>
    </oc>
    <nc r="G15"/>
  </rcc>
  <rcc rId="319" sId="4" numFmtId="4">
    <oc r="H15">
      <v>2.25</v>
    </oc>
    <nc r="H15"/>
  </rcc>
  <rcc rId="320" sId="4">
    <oc r="G17" t="inlineStr">
      <is>
        <t>ACC 534</t>
      </is>
    </oc>
    <nc r="G17"/>
  </rcc>
  <rcc rId="321" sId="4" numFmtId="4">
    <oc r="H17">
      <v>2.25</v>
    </oc>
    <nc r="H17"/>
  </rcc>
  <rcc rId="322" sId="4">
    <oc r="G18" t="inlineStr">
      <is>
        <t>FIN 533</t>
      </is>
    </oc>
    <nc r="G18"/>
  </rcc>
  <rcc rId="323" sId="4" numFmtId="4">
    <oc r="H18">
      <v>2.25</v>
    </oc>
    <nc r="H18"/>
  </rcc>
  <rcc rId="324" sId="4">
    <oc r="G19" t="inlineStr">
      <is>
        <t>STRATEGY 533</t>
      </is>
    </oc>
    <nc r="G19"/>
  </rcc>
  <rcc rId="325" sId="4" numFmtId="4">
    <oc r="H19">
      <v>2.25</v>
    </oc>
    <nc r="H19"/>
  </rcc>
  <rcc rId="326" sId="4">
    <oc r="G20" t="inlineStr">
      <is>
        <t>TO 533</t>
      </is>
    </oc>
    <nc r="G20"/>
  </rcc>
  <rcc rId="327" sId="4" numFmtId="4">
    <oc r="H20">
      <v>2.25</v>
    </oc>
    <nc r="H20"/>
  </rcc>
  <rcc rId="328" sId="4">
    <oc r="G24" t="inlineStr">
      <is>
        <t>BL 533</t>
      </is>
    </oc>
    <nc r="G24"/>
  </rcc>
  <rcc rId="329" sId="4" numFmtId="4">
    <oc r="H24">
      <v>2.25</v>
    </oc>
    <nc r="H24"/>
  </rcc>
  <rfmt sheetId="4" sqref="G8:I24">
    <dxf>
      <fill>
        <patternFill patternType="none">
          <bgColor auto="1"/>
        </patternFill>
      </fill>
    </dxf>
  </rfmt>
  <rdn rId="0" localSheetId="1" customView="1" name="Z_1F2FBFFE_2142_4FF3_BD04_D35967D8FB36_.wvu.FilterData" hidden="1" oldHidden="1">
    <formula>'JL MBA Plan Draft'!$B$1:$I$13</formula>
  </rdn>
  <rdn rId="0" localSheetId="2" customView="1" name="Z_1F2FBFFE_2142_4FF3_BD04_D35967D8FB36_.wvu.Cols" hidden="1" oldHidden="1">
    <formula>'MBA Checklist'!$E:$F</formula>
  </rdn>
  <rdn rId="0" localSheetId="3" customView="1" name="Z_1F2FBFFE_2142_4FF3_BD04_D35967D8FB36_.wvu.PrintArea" hidden="1" oldHidden="1">
    <formula>'PT EVE MBA Planning Sheet'!$A$1:$L$48</formula>
  </rdn>
  <rdn rId="0" localSheetId="3" customView="1" name="Z_1F2FBFFE_2142_4FF3_BD04_D35967D8FB36_.wvu.Cols" hidden="1" oldHidden="1">
    <formula>'PT EVE MBA Planning Sheet'!$A:$A</formula>
  </rdn>
  <rdn rId="0" localSheetId="3" customView="1" name="Z_1F2FBFFE_2142_4FF3_BD04_D35967D8FB36_.wvu.FilterData" hidden="1" oldHidden="1">
    <formula>'PT EVE MBA Planning Sheet'!$D$6:$D$10</formula>
  </rdn>
  <rdn rId="0" localSheetId="4" customView="1" name="Z_1F2FBFFE_2142_4FF3_BD04_D35967D8FB36_.wvu.PrintArea" hidden="1" oldHidden="1">
    <formula>'PT EVE MBA Checklist'!$A$1:$Q$34</formula>
  </rdn>
  <rdn rId="0" localSheetId="4" customView="1" name="Z_1F2FBFFE_2142_4FF3_BD04_D35967D8FB36_.wvu.FilterData" hidden="1" oldHidden="1">
    <formula>'PT EVE MBA Checklist'!$F$9:$F$15</formula>
  </rdn>
  <rcv guid="{1F2FBFFE-2142-4FF3-BD04-D35967D8FB3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 sId="4">
    <nc r="B35" t="inlineStr">
      <is>
        <t>Evening MBA Students may enroll in Online MBA core</t>
      </is>
    </nc>
  </rcc>
  <rfmt sheetId="4" sqref="B35">
    <dxf>
      <font>
        <b val="0"/>
        <i val="0"/>
        <strike val="0"/>
        <condense val="0"/>
        <extend val="0"/>
        <outline val="0"/>
        <shadow val="0"/>
        <u val="none"/>
        <vertAlign val="baseline"/>
        <sz val="9"/>
        <color theme="1"/>
        <name val="Calibri"/>
        <scheme val="minor"/>
      </font>
    </dxf>
  </rfmt>
  <rcv guid="{1F2FBFFE-2142-4FF3-BD04-D35967D8FB36}" action="delete"/>
  <rdn rId="0" localSheetId="1" customView="1" name="Z_1F2FBFFE_2142_4FF3_BD04_D35967D8FB36_.wvu.FilterData" hidden="1" oldHidden="1">
    <formula>'JL MBA Plan Draft'!$B$1:$I$13</formula>
    <oldFormula>'JL MBA Plan Draft'!$B$1:$I$13</oldFormula>
  </rdn>
  <rdn rId="0" localSheetId="2" customView="1" name="Z_1F2FBFFE_2142_4FF3_BD04_D35967D8FB36_.wvu.Cols" hidden="1" oldHidden="1">
    <formula>'MBA Checklist'!$E:$F</formula>
    <oldFormula>'MBA Checklist'!$E:$F</oldFormula>
  </rdn>
  <rdn rId="0" localSheetId="3" customView="1" name="Z_1F2FBFFE_2142_4FF3_BD04_D35967D8FB36_.wvu.PrintArea" hidden="1" oldHidden="1">
    <formula>'PT EVE MBA Planning Sheet'!$A$1:$L$48</formula>
    <oldFormula>'PT EVE MBA Planning Sheet'!$A$1:$L$48</oldFormula>
  </rdn>
  <rdn rId="0" localSheetId="3" customView="1" name="Z_1F2FBFFE_2142_4FF3_BD04_D35967D8FB36_.wvu.Cols" hidden="1" oldHidden="1">
    <formula>'PT EVE MBA Planning Sheet'!$A:$A</formula>
    <oldFormula>'PT EVE MBA Planning Sheet'!$A:$A</oldFormula>
  </rdn>
  <rdn rId="0" localSheetId="3" customView="1" name="Z_1F2FBFFE_2142_4FF3_BD04_D35967D8FB36_.wvu.FilterData" hidden="1" oldHidden="1">
    <formula>'PT EVE MBA Planning Sheet'!$D$6:$D$10</formula>
    <oldFormula>'PT EVE MBA Planning Sheet'!$D$6:$D$10</oldFormula>
  </rdn>
  <rdn rId="0" localSheetId="4" customView="1" name="Z_1F2FBFFE_2142_4FF3_BD04_D35967D8FB36_.wvu.PrintArea" hidden="1" oldHidden="1">
    <formula>'PT EVE MBA Checklist'!$A$1:$Q$34</formula>
    <oldFormula>'PT EVE MBA Checklist'!$A$1:$Q$34</oldFormula>
  </rdn>
  <rdn rId="0" localSheetId="4" customView="1" name="Z_1F2FBFFE_2142_4FF3_BD04_D35967D8FB36_.wvu.FilterData" hidden="1" oldHidden="1">
    <formula>'PT EVE MBA Checklist'!$F$9:$F$15</formula>
    <oldFormula>'PT EVE MBA Checklist'!$F$9:$F$15</oldFormula>
  </rdn>
  <rcv guid="{1F2FBFFE-2142-4FF3-BD04-D35967D8FB3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3">
    <oc r="B44" t="inlineStr">
      <is>
        <t xml:space="preserve">STRATEGY 503: Competing in the Global </t>
      </is>
    </oc>
    <nc r="B44" t="inlineStr">
      <is>
        <t xml:space="preserve">STRATEGY 503/534: Competing in the Global </t>
      </is>
    </nc>
  </rcc>
  <rcc rId="346" sId="3">
    <oc r="B43" t="inlineStr">
      <is>
        <t>MO 501: Human Behavior and Org (3cr)</t>
      </is>
    </oc>
    <nc r="B43" t="inlineStr">
      <is>
        <t>MO 501/533: Human Behavior and Org</t>
      </is>
    </nc>
  </rcc>
  <rcc rId="347" sId="3">
    <oc r="B42" t="inlineStr">
      <is>
        <t>MKT 501: Marketing Management (3cr)</t>
      </is>
    </oc>
    <nc r="B42" t="inlineStr">
      <is>
        <t>MKT 501/533: Marketing Management</t>
      </is>
    </nc>
  </rcc>
  <rcc rId="348" sId="3">
    <oc r="B41" t="inlineStr">
      <is>
        <t>TO 601: Information Systems (3cr)</t>
      </is>
    </oc>
    <nc r="B41" t="inlineStr">
      <is>
        <t>TO 601/533: Information Systems</t>
      </is>
    </nc>
  </rcc>
  <rfmt sheetId="3" sqref="B44:C44">
    <dxf>
      <alignment wrapText="0" readingOrder="0"/>
    </dxf>
  </rfmt>
  <rcc rId="349" sId="3">
    <oc r="B46" t="inlineStr">
      <is>
        <t>TO 501: Applied Business Statistics (3cr)</t>
      </is>
    </oc>
    <nc r="B46" t="inlineStr">
      <is>
        <t>TO 501/533: Applied Business Statistics</t>
      </is>
    </nc>
  </rcc>
  <rcc rId="350" sId="3">
    <oc r="D41" t="inlineStr">
      <is>
        <t>ACC 551 Managerial Accounting (prereq ACC 501) (3cr)</t>
      </is>
    </oc>
    <nc r="D41" t="inlineStr">
      <is>
        <t>ACC 551/534 Managerial Accounting (prereq ACC 501)</t>
      </is>
    </nc>
  </rcc>
  <rcc rId="351" sId="3">
    <oc r="D42" t="inlineStr">
      <is>
        <t xml:space="preserve">FIN 551: Fin Mgt &amp; Policy (prereq ACC 501&amp;TO 501) </t>
      </is>
    </oc>
    <nc r="D42" t="inlineStr">
      <is>
        <t xml:space="preserve">FIN 551/533: Fin Mgt &amp; Policy (prereq ACC 501&amp;TO 501) </t>
      </is>
    </nc>
  </rcc>
  <rcc rId="352" sId="3">
    <oc r="H42" t="inlineStr">
      <is>
        <t>(3cr)</t>
      </is>
    </oc>
    <nc r="H42"/>
  </rcc>
  <rcc rId="353" sId="3">
    <oc r="D43" t="inlineStr">
      <is>
        <t>TO 551: Intro Operations (prereq TO 501) (3cr)</t>
      </is>
    </oc>
    <nc r="D43" t="inlineStr">
      <is>
        <t xml:space="preserve">TO 551/534: Intro Operations (prereq TO 501) </t>
      </is>
    </nc>
  </rcc>
  <rcc rId="354" sId="3">
    <oc r="D44" t="inlineStr">
      <is>
        <t>STRATEGY 601: Corporate Strategy (prereq ACC 501) (3cr)</t>
      </is>
    </oc>
    <nc r="D44" t="inlineStr">
      <is>
        <t>STRATEGY 601/533: Corporate Strategy (prereq ACC 501)</t>
      </is>
    </nc>
  </rcc>
  <rcc rId="355" sId="3">
    <oc r="J46" t="inlineStr">
      <is>
        <t>The following courses satisfy the Law/Ethics Requirement: BL 536/NRE 512, BL/ES 504, BL 506, BL 507, BL 508, BL 509, BL 511, BL 512, BL 513, BL 514, BL 515, BL 516, BL 517, and BL 582.</t>
      </is>
    </oc>
    <nc r="J46" t="inlineStr">
      <is>
        <t>The following courses satisfy the Law/Ethics Requirement: BL 536/NRE 512, BL/ES 504, BL 506, BL 507, BL 508, BL 509, BL 511, BL 512, BL 513, BL 514, BL 515, BL 516, BL 517, and BL 582; OMBA BL 533</t>
      </is>
    </nc>
  </rcc>
  <rcv guid="{1F2FBFFE-2142-4FF3-BD04-D35967D8FB36}" action="delete"/>
  <rdn rId="0" localSheetId="1" customView="1" name="Z_1F2FBFFE_2142_4FF3_BD04_D35967D8FB36_.wvu.FilterData" hidden="1" oldHidden="1">
    <formula>'JL MBA Plan Draft'!$B$1:$I$13</formula>
    <oldFormula>'JL MBA Plan Draft'!$B$1:$I$13</oldFormula>
  </rdn>
  <rdn rId="0" localSheetId="2" customView="1" name="Z_1F2FBFFE_2142_4FF3_BD04_D35967D8FB36_.wvu.Cols" hidden="1" oldHidden="1">
    <formula>'MBA Checklist'!$E:$F</formula>
    <oldFormula>'MBA Checklist'!$E:$F</oldFormula>
  </rdn>
  <rdn rId="0" localSheetId="3" customView="1" name="Z_1F2FBFFE_2142_4FF3_BD04_D35967D8FB36_.wvu.PrintArea" hidden="1" oldHidden="1">
    <formula>'PT EVE MBA Planning Sheet'!$A$1:$L$48</formula>
    <oldFormula>'PT EVE MBA Planning Sheet'!$A$1:$L$48</oldFormula>
  </rdn>
  <rdn rId="0" localSheetId="3" customView="1" name="Z_1F2FBFFE_2142_4FF3_BD04_D35967D8FB36_.wvu.Cols" hidden="1" oldHidden="1">
    <formula>'PT EVE MBA Planning Sheet'!$A:$A</formula>
    <oldFormula>'PT EVE MBA Planning Sheet'!$A:$A</oldFormula>
  </rdn>
  <rdn rId="0" localSheetId="3" customView="1" name="Z_1F2FBFFE_2142_4FF3_BD04_D35967D8FB36_.wvu.FilterData" hidden="1" oldHidden="1">
    <formula>'PT EVE MBA Planning Sheet'!$D$6:$D$10</formula>
    <oldFormula>'PT EVE MBA Planning Sheet'!$D$6:$D$10</oldFormula>
  </rdn>
  <rdn rId="0" localSheetId="4" customView="1" name="Z_1F2FBFFE_2142_4FF3_BD04_D35967D8FB36_.wvu.PrintArea" hidden="1" oldHidden="1">
    <formula>'PT EVE MBA Checklist'!$A$1:$Q$34</formula>
    <oldFormula>'PT EVE MBA Checklist'!$A$1:$Q$34</oldFormula>
  </rdn>
  <rdn rId="0" localSheetId="4" customView="1" name="Z_1F2FBFFE_2142_4FF3_BD04_D35967D8FB36_.wvu.FilterData" hidden="1" oldHidden="1">
    <formula>'PT EVE MBA Checklist'!$F$9:$F$15</formula>
    <oldFormula>'PT EVE MBA Checklist'!$F$9:$F$15</oldFormula>
  </rdn>
  <rcv guid="{1F2FBFFE-2142-4FF3-BD04-D35967D8FB3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 sId="3">
    <oc r="J46" t="inlineStr">
      <is>
        <t>The following courses satisfy the Law/Ethics Requirement: BL 536/NRE 512, BL/ES 504, BL 506, BL 507, BL 508, BL 509, BL 511, BL 512, BL 513, BL 514, BL 515, BL 516, BL 517, and BL 582; OMBA BL 533</t>
      </is>
    </oc>
    <nc r="J46" t="inlineStr">
      <is>
        <t>The following courses satisfy the Law/Ethics Requirement: BL 536/NRE 512, BL/ES 504, BL 506, BL 507, BL 508, BL 509, BL 511, BL 512, BL 513, BL 514, BL 515, BL 516, BL 517, and BL 582;  BL 533</t>
      </is>
    </nc>
  </rcc>
  <rrc rId="364"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cc rId="0" sId="3" dxf="1">
      <nc r="B61" t="inlineStr">
        <is>
          <t>Core Requirements with Prereqs</t>
        </is>
      </nc>
      <ndxf>
        <font>
          <b/>
          <sz val="9"/>
          <color rgb="FFFF0000"/>
          <name val="Calibri"/>
          <scheme val="minor"/>
        </font>
        <border outline="0">
          <top style="medium">
            <color auto="1"/>
          </top>
          <bottom style="medium">
            <color auto="1"/>
          </bottom>
        </border>
      </ndxf>
    </rcc>
    <rfmt sheetId="3" sqref="C61" start="0" length="0">
      <dxf>
        <font>
          <b/>
          <sz val="9"/>
          <color rgb="FFFF0000"/>
          <name val="Calibri"/>
          <scheme val="minor"/>
        </font>
        <border outline="0">
          <top style="medium">
            <color auto="1"/>
          </top>
          <bottom style="medium">
            <color auto="1"/>
          </bottom>
        </border>
      </dxf>
    </rfmt>
    <rfmt sheetId="3" sqref="D61" start="0" length="0">
      <dxf>
        <font>
          <b/>
          <sz val="9"/>
          <color rgb="FFFF0000"/>
          <name val="Calibri"/>
          <scheme val="minor"/>
        </font>
        <border outline="0">
          <right style="medium">
            <color indexed="64"/>
          </right>
          <top style="medium">
            <color indexed="64"/>
          </top>
          <bottom style="medium">
            <color indexed="64"/>
          </bottom>
        </border>
      </dxf>
    </rfmt>
    <rfmt sheetId="3" sqref="E61" start="0" length="0">
      <dxf>
        <font>
          <b/>
          <sz val="9"/>
          <color rgb="FFFF0000"/>
          <name val="Calibri"/>
          <scheme val="minor"/>
        </font>
        <alignment horizontal="center" vertical="top" readingOrder="0"/>
        <border outline="0">
          <top style="medium">
            <color indexed="64"/>
          </top>
        </border>
      </dxf>
    </rfmt>
    <rfmt sheetId="3" sqref="F61" start="0" length="0">
      <dxf>
        <font>
          <sz val="11"/>
          <color rgb="FFFF0000"/>
          <name val="Calibri"/>
          <scheme val="minor"/>
        </font>
      </dxf>
    </rfmt>
    <rfmt sheetId="3" sqref="G61" start="0" length="0">
      <dxf>
        <font>
          <sz val="11"/>
          <color rgb="FFFF0000"/>
          <name val="Calibri"/>
          <scheme val="minor"/>
        </font>
      </dxf>
    </rfmt>
  </rrc>
  <rrc rId="365"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cc rId="0" sId="3" dxf="1">
      <nc r="B61" t="inlineStr">
        <is>
          <t>ACC 551 Managerial Accounting (prereq ACC 501) (3cr)</t>
        </is>
      </nc>
      <ndxf>
        <font>
          <sz val="8"/>
          <color rgb="FFFF0000"/>
          <name val="Calibri"/>
          <scheme val="minor"/>
        </font>
        <alignment horizontal="left" vertical="center" readingOrder="0"/>
        <border outline="0">
          <right style="thin">
            <color indexed="64"/>
          </right>
          <bottom style="thin">
            <color indexed="64"/>
          </bottom>
        </border>
      </ndxf>
    </rcc>
    <rfmt sheetId="3" sqref="C61" start="0" length="0">
      <dxf>
        <font>
          <sz val="8"/>
          <color rgb="FFFF0000"/>
          <name val="Calibri"/>
          <scheme val="minor"/>
        </font>
        <alignment horizontal="left" vertical="center" readingOrder="0"/>
        <border outline="0">
          <left style="thin">
            <color indexed="64"/>
          </left>
          <right style="thin">
            <color indexed="64"/>
          </right>
          <bottom style="thin">
            <color indexed="64"/>
          </bottom>
        </border>
      </dxf>
    </rfmt>
    <rfmt sheetId="3" sqref="D61" start="0" length="0">
      <dxf>
        <font>
          <sz val="8"/>
          <color rgb="FFFF0000"/>
          <name val="Calibri"/>
          <scheme val="minor"/>
        </font>
        <alignment horizontal="left" vertical="center" readingOrder="0"/>
        <border outline="0">
          <left style="thin">
            <color indexed="64"/>
          </left>
          <right style="thin">
            <color indexed="64"/>
          </right>
          <bottom style="thin">
            <color indexed="64"/>
          </bottom>
        </border>
      </dxf>
    </rfmt>
    <rfmt sheetId="3" sqref="E61" start="0" length="0">
      <dxf>
        <font>
          <sz val="8"/>
          <color rgb="FFFF0000"/>
          <name val="Calibri"/>
          <scheme val="minor"/>
        </font>
        <alignment horizontal="left" vertical="center" readingOrder="0"/>
        <border outline="0">
          <left style="thin">
            <color indexed="64"/>
          </left>
          <top style="medium">
            <color auto="1"/>
          </top>
          <bottom style="thin">
            <color indexed="64"/>
          </bottom>
        </border>
      </dxf>
    </rfmt>
    <rcc rId="0" sId="3" dxf="1">
      <nc r="F61" t="inlineStr">
        <is>
          <t>ACC 534</t>
        </is>
      </nc>
      <ndxf>
        <font>
          <sz val="11"/>
          <color rgb="FFFF0000"/>
          <name val="Calibri"/>
          <scheme val="minor"/>
        </font>
      </ndxf>
    </rcc>
    <rfmt sheetId="3" sqref="G61" start="0" length="0">
      <dxf>
        <font>
          <sz val="11"/>
          <color rgb="FFFF0000"/>
          <name val="Calibri"/>
          <scheme val="minor"/>
        </font>
      </dxf>
    </rfmt>
  </rrc>
  <rrc rId="366"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cc rId="0" sId="3" dxf="1">
      <nc r="B61" t="inlineStr">
        <is>
          <t xml:space="preserve">FIN 551: Fin Mgt &amp; Policy (prereq ACC 501&amp;TO 501) </t>
        </is>
      </nc>
      <ndxf>
        <font>
          <sz val="8"/>
          <color rgb="FFFF0000"/>
          <name val="Calibri"/>
          <scheme val="minor"/>
        </font>
        <alignment horizontal="left" vertical="top" readingOrder="0"/>
        <border outline="0">
          <right style="thin">
            <color indexed="64"/>
          </right>
          <top style="thin">
            <color indexed="64"/>
          </top>
          <bottom style="thin">
            <color indexed="64"/>
          </bottom>
        </border>
      </ndxf>
    </rcc>
    <rfmt sheetId="3" sqref="C61" start="0" length="0">
      <dxf>
        <font>
          <sz val="8"/>
          <color rgb="FFFF0000"/>
          <name val="Calibri"/>
          <scheme val="minor"/>
        </font>
        <alignment horizontal="left" vertical="top" readingOrder="0"/>
        <border outline="0">
          <left style="thin">
            <color indexed="64"/>
          </left>
          <right style="thin">
            <color indexed="64"/>
          </right>
          <top style="thin">
            <color indexed="64"/>
          </top>
          <bottom style="thin">
            <color indexed="64"/>
          </bottom>
        </border>
      </dxf>
    </rfmt>
    <rfmt sheetId="3" sqref="D61" start="0" length="0">
      <dxf>
        <font>
          <sz val="8"/>
          <color rgb="FFFF0000"/>
          <name val="Calibri"/>
          <scheme val="minor"/>
        </font>
        <alignment horizontal="left" vertical="top" readingOrder="0"/>
        <border outline="0">
          <left style="thin">
            <color indexed="64"/>
          </left>
          <right style="thin">
            <color indexed="64"/>
          </right>
          <top style="thin">
            <color indexed="64"/>
          </top>
          <bottom style="thin">
            <color indexed="64"/>
          </bottom>
        </border>
      </dxf>
    </rfmt>
    <rfmt sheetId="3" sqref="E61" start="0" length="0">
      <dxf>
        <font>
          <sz val="8"/>
          <color rgb="FFFF0000"/>
          <name val="Calibri"/>
          <scheme val="minor"/>
        </font>
        <alignment horizontal="left" vertical="top" readingOrder="0"/>
        <border outline="0">
          <left style="thin">
            <color indexed="64"/>
          </left>
          <top style="thin">
            <color indexed="64"/>
          </top>
          <bottom style="thin">
            <color indexed="64"/>
          </bottom>
        </border>
      </dxf>
    </rfmt>
    <rcc rId="0" sId="3" dxf="1">
      <nc r="F61" t="inlineStr">
        <is>
          <t>FIN 533</t>
        </is>
      </nc>
      <ndxf>
        <font>
          <sz val="11"/>
          <color rgb="FFFF0000"/>
          <name val="Calibri"/>
          <scheme val="minor"/>
        </font>
      </ndxf>
    </rcc>
    <rfmt sheetId="3" sqref="G61" start="0" length="0">
      <dxf>
        <font>
          <sz val="11"/>
          <color rgb="FFFF0000"/>
          <name val="Calibri"/>
          <scheme val="minor"/>
        </font>
      </dxf>
    </rfmt>
  </rrc>
  <rrc rId="367"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cc rId="0" sId="3" dxf="1">
      <nc r="B61" t="inlineStr">
        <is>
          <t>TO 551: Intro Operations (prereq TO 501) (3cr)</t>
        </is>
      </nc>
      <ndxf>
        <font>
          <sz val="8"/>
          <color rgb="FFFF0000"/>
          <name val="Calibri"/>
          <scheme val="minor"/>
        </font>
        <alignment horizontal="left" vertical="top" readingOrder="0"/>
        <border outline="0">
          <right style="thin">
            <color indexed="64"/>
          </right>
          <top style="thin">
            <color indexed="64"/>
          </top>
          <bottom style="thin">
            <color indexed="64"/>
          </bottom>
        </border>
      </ndxf>
    </rcc>
    <rfmt sheetId="3" sqref="C61" start="0" length="0">
      <dxf>
        <font>
          <sz val="8"/>
          <color rgb="FFFF0000"/>
          <name val="Calibri"/>
          <scheme val="minor"/>
        </font>
        <alignment horizontal="left" vertical="top" readingOrder="0"/>
        <border outline="0">
          <left style="thin">
            <color indexed="64"/>
          </left>
          <right style="thin">
            <color indexed="64"/>
          </right>
          <top style="thin">
            <color indexed="64"/>
          </top>
          <bottom style="thin">
            <color indexed="64"/>
          </bottom>
        </border>
      </dxf>
    </rfmt>
    <rfmt sheetId="3" sqref="D61" start="0" length="0">
      <dxf>
        <font>
          <sz val="8"/>
          <color rgb="FFFF0000"/>
          <name val="Calibri"/>
          <scheme val="minor"/>
        </font>
        <alignment horizontal="left" vertical="top" readingOrder="0"/>
        <border outline="0">
          <left style="thin">
            <color indexed="64"/>
          </left>
          <right style="thin">
            <color indexed="64"/>
          </right>
          <top style="thin">
            <color indexed="64"/>
          </top>
          <bottom style="thin">
            <color indexed="64"/>
          </bottom>
        </border>
      </dxf>
    </rfmt>
    <rfmt sheetId="3" sqref="E61" start="0" length="0">
      <dxf>
        <font>
          <sz val="8"/>
          <color rgb="FFFF0000"/>
          <name val="Calibri"/>
          <scheme val="minor"/>
        </font>
        <alignment horizontal="left" vertical="top" readingOrder="0"/>
        <border outline="0">
          <left style="thin">
            <color indexed="64"/>
          </left>
          <top style="thin">
            <color indexed="64"/>
          </top>
          <bottom style="thin">
            <color indexed="64"/>
          </bottom>
        </border>
      </dxf>
    </rfmt>
    <rcc rId="0" sId="3" dxf="1">
      <nc r="F61" t="inlineStr">
        <is>
          <t>TO 534</t>
        </is>
      </nc>
      <ndxf>
        <font>
          <sz val="11"/>
          <color rgb="FFFF0000"/>
          <name val="Calibri"/>
          <scheme val="minor"/>
        </font>
      </ndxf>
    </rcc>
    <rfmt sheetId="3" sqref="G61" start="0" length="0">
      <dxf>
        <font>
          <sz val="11"/>
          <color rgb="FFFF0000"/>
          <name val="Calibri"/>
          <scheme val="minor"/>
        </font>
      </dxf>
    </rfmt>
  </rrc>
  <rrc rId="368"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cc rId="0" sId="3" dxf="1">
      <nc r="B61" t="inlineStr">
        <is>
          <t>STRATEGY 601: Corporate Strategy (prereq ACC 501) (3cr)</t>
        </is>
      </nc>
      <ndxf>
        <font>
          <sz val="8"/>
          <color rgb="FFFF0000"/>
          <name val="Calibri"/>
          <scheme val="minor"/>
        </font>
        <border outline="0">
          <right style="thin">
            <color indexed="64"/>
          </right>
          <top style="thin">
            <color indexed="64"/>
          </top>
          <bottom style="medium">
            <color indexed="64"/>
          </bottom>
        </border>
      </ndxf>
    </rcc>
    <rfmt sheetId="3" sqref="C61" start="0" length="0">
      <dxf>
        <font>
          <sz val="8"/>
          <color rgb="FFFF0000"/>
          <name val="Calibri"/>
          <scheme val="minor"/>
        </font>
        <border outline="0">
          <left style="thin">
            <color indexed="64"/>
          </left>
          <right style="thin">
            <color indexed="64"/>
          </right>
          <top style="thin">
            <color indexed="64"/>
          </top>
          <bottom style="medium">
            <color indexed="64"/>
          </bottom>
        </border>
      </dxf>
    </rfmt>
    <rfmt sheetId="3" sqref="D61" start="0" length="0">
      <dxf>
        <font>
          <sz val="8"/>
          <color rgb="FFFF0000"/>
          <name val="Calibri"/>
          <scheme val="minor"/>
        </font>
        <border outline="0">
          <left style="thin">
            <color indexed="64"/>
          </left>
          <right style="thin">
            <color indexed="64"/>
          </right>
          <top style="thin">
            <color indexed="64"/>
          </top>
          <bottom style="medium">
            <color indexed="64"/>
          </bottom>
        </border>
      </dxf>
    </rfmt>
    <rfmt sheetId="3" sqref="E61" start="0" length="0">
      <dxf>
        <font>
          <sz val="8"/>
          <color rgb="FFFF0000"/>
          <name val="Calibri"/>
          <scheme val="minor"/>
        </font>
        <border outline="0">
          <left style="thin">
            <color indexed="64"/>
          </left>
          <right style="thin">
            <color indexed="64"/>
          </right>
          <top style="thin">
            <color indexed="64"/>
          </top>
          <bottom style="medium">
            <color indexed="64"/>
          </bottom>
        </border>
      </dxf>
    </rfmt>
    <rcc rId="0" sId="3" dxf="1">
      <nc r="F61" t="inlineStr">
        <is>
          <t>STRATEGY 533</t>
        </is>
      </nc>
      <ndxf>
        <font>
          <sz val="11"/>
          <color rgb="FFFF0000"/>
          <name val="Calibri"/>
          <scheme val="minor"/>
        </font>
      </ndxf>
    </rcc>
    <rfmt sheetId="3" sqref="G61" start="0" length="0">
      <dxf>
        <font>
          <sz val="11"/>
          <color rgb="FFFF0000"/>
          <name val="Calibri"/>
          <scheme val="minor"/>
        </font>
      </dxf>
    </rfmt>
  </rrc>
  <rrc rId="369"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fmt sheetId="3" sqref="B61" start="0" length="0">
      <dxf>
        <font>
          <sz val="11"/>
          <color rgb="FFFF0000"/>
          <name val="Calibri"/>
          <scheme val="minor"/>
        </font>
      </dxf>
    </rfmt>
    <rfmt sheetId="3" sqref="C61" start="0" length="0">
      <dxf>
        <font>
          <sz val="11"/>
          <color rgb="FFFF0000"/>
          <name val="Calibri"/>
          <scheme val="minor"/>
        </font>
      </dxf>
    </rfmt>
    <rfmt sheetId="3" sqref="D61" start="0" length="0">
      <dxf>
        <font>
          <sz val="11"/>
          <color rgb="FFFF0000"/>
          <name val="Calibri"/>
          <scheme val="minor"/>
        </font>
      </dxf>
    </rfmt>
    <rfmt sheetId="3" sqref="E61" start="0" length="0">
      <dxf>
        <font>
          <sz val="11"/>
          <color rgb="FFFF0000"/>
          <name val="Calibri"/>
          <scheme val="minor"/>
        </font>
      </dxf>
    </rfmt>
    <rfmt sheetId="3" sqref="F61" start="0" length="0">
      <dxf>
        <font>
          <sz val="11"/>
          <color rgb="FFFF0000"/>
          <name val="Calibri"/>
          <scheme val="minor"/>
        </font>
      </dxf>
    </rfmt>
    <rfmt sheetId="3" sqref="G61" start="0" length="0">
      <dxf>
        <font>
          <sz val="11"/>
          <color rgb="FFFF0000"/>
          <name val="Calibri"/>
          <scheme val="minor"/>
        </font>
      </dxf>
    </rfmt>
  </rrc>
  <rrc rId="370"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cc rId="0" sId="3" dxf="1">
      <nc r="B61" t="inlineStr">
        <is>
          <t>Law/Ethics Requirement:</t>
        </is>
      </nc>
      <ndxf>
        <font>
          <b/>
          <sz val="8"/>
          <color rgb="FFFF0000"/>
          <name val="Calibri"/>
          <scheme val="minor"/>
        </font>
        <alignment horizontal="left" vertical="top" wrapText="1" readingOrder="0"/>
        <border outline="0">
          <left style="medium">
            <color indexed="64"/>
          </left>
          <right style="thin">
            <color indexed="64"/>
          </right>
          <top style="medium">
            <color indexed="64"/>
          </top>
          <bottom style="thin">
            <color indexed="64"/>
          </bottom>
        </border>
      </ndxf>
    </rcc>
    <rfmt sheetId="3" sqref="C61" start="0" length="0">
      <dxf>
        <font>
          <b/>
          <sz val="8"/>
          <color rgb="FFFF0000"/>
          <name val="Calibri"/>
          <scheme val="minor"/>
        </font>
        <alignment horizontal="left" vertical="top" wrapText="1" readingOrder="0"/>
        <border outline="0">
          <left style="thin">
            <color indexed="64"/>
          </left>
          <right style="thin">
            <color indexed="64"/>
          </right>
          <top style="medium">
            <color indexed="64"/>
          </top>
          <bottom style="thin">
            <color indexed="64"/>
          </bottom>
        </border>
      </dxf>
    </rfmt>
    <rfmt sheetId="3" sqref="D61" start="0" length="0">
      <dxf>
        <font>
          <b/>
          <sz val="8"/>
          <color rgb="FFFF0000"/>
          <name val="Calibri"/>
          <scheme val="minor"/>
        </font>
        <alignment horizontal="left" vertical="top" wrapText="1" readingOrder="0"/>
        <border outline="0">
          <left style="thin">
            <color indexed="64"/>
          </left>
          <right style="medium">
            <color indexed="64"/>
          </right>
          <top style="medium">
            <color indexed="64"/>
          </top>
          <bottom style="thin">
            <color indexed="64"/>
          </bottom>
        </border>
      </dxf>
    </rfmt>
    <rfmt sheetId="3" sqref="E61" start="0" length="0">
      <dxf>
        <font>
          <sz val="11"/>
          <color rgb="FFFF0000"/>
          <name val="Calibri"/>
          <scheme val="minor"/>
        </font>
      </dxf>
    </rfmt>
    <rcc rId="0" sId="3" dxf="1">
      <nc r="F61" t="inlineStr">
        <is>
          <t>BL 533</t>
        </is>
      </nc>
      <ndxf>
        <font>
          <sz val="11"/>
          <color rgb="FFFF0000"/>
          <name val="Calibri"/>
          <scheme val="minor"/>
        </font>
      </ndxf>
    </rcc>
    <rfmt sheetId="3" sqref="G61" start="0" length="0">
      <dxf>
        <font>
          <sz val="11"/>
          <color rgb="FFFF0000"/>
          <name val="Calibri"/>
          <scheme val="minor"/>
        </font>
      </dxf>
    </rfmt>
  </rrc>
  <rrc rId="371"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cc rId="0" sId="3" dxf="1">
      <nc r="B61" t="inlineStr">
        <is>
          <t>The following courses satisfy the Law/Ethics Requirement: BL 536/NRE 512, BL/ES 504, BL 506, BL 507, BL 508, BL 509, BL 511, BL 512, BL 513, BL 514, BL 515, BL 516, BL 517, and BL 582.</t>
        </is>
      </nc>
      <ndxf>
        <font>
          <sz val="8"/>
          <color rgb="FFFF0000"/>
          <name val="Calibri"/>
          <scheme val="minor"/>
        </font>
        <alignment horizontal="left" vertical="top" wrapText="1" readingOrder="0"/>
        <border outline="0">
          <left style="medium">
            <color indexed="64"/>
          </left>
          <right style="thin">
            <color indexed="64"/>
          </right>
          <top style="thin">
            <color indexed="64"/>
          </top>
          <bottom style="thin">
            <color indexed="64"/>
          </bottom>
        </border>
      </ndxf>
    </rcc>
    <rfmt sheetId="3" sqref="C61" start="0" length="0">
      <dxf>
        <font>
          <sz val="8"/>
          <color rgb="FFFF000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3" sqref="D61" start="0" length="0">
      <dxf>
        <font>
          <sz val="8"/>
          <color rgb="FFFF0000"/>
          <name val="Calibri"/>
          <scheme val="minor"/>
        </font>
        <alignment horizontal="left" vertical="top" wrapText="1" readingOrder="0"/>
        <border outline="0">
          <left style="thin">
            <color indexed="64"/>
          </left>
          <right style="medium">
            <color indexed="64"/>
          </right>
          <top style="thin">
            <color indexed="64"/>
          </top>
          <bottom style="thin">
            <color indexed="64"/>
          </bottom>
        </border>
      </dxf>
    </rfmt>
    <rfmt sheetId="3" sqref="E61" start="0" length="0">
      <dxf>
        <font>
          <sz val="11"/>
          <color rgb="FFFF0000"/>
          <name val="Calibri"/>
          <scheme val="minor"/>
        </font>
      </dxf>
    </rfmt>
    <rfmt sheetId="3" sqref="F61" start="0" length="0">
      <dxf>
        <font>
          <sz val="11"/>
          <color rgb="FFFF0000"/>
          <name val="Calibri"/>
          <scheme val="minor"/>
        </font>
      </dxf>
    </rfmt>
    <rfmt sheetId="3" sqref="G61" start="0" length="0">
      <dxf>
        <font>
          <sz val="11"/>
          <color rgb="FFFF0000"/>
          <name val="Calibri"/>
          <scheme val="minor"/>
        </font>
      </dxf>
    </rfmt>
  </rrc>
  <rrc rId="372"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fmt sheetId="3" sqref="B61" start="0" length="0">
      <dxf>
        <font>
          <sz val="8"/>
          <color rgb="FFFF0000"/>
          <name val="Calibri"/>
          <scheme val="minor"/>
        </font>
        <alignment horizontal="left" vertical="top" wrapText="1" readingOrder="0"/>
        <border outline="0">
          <left style="medium">
            <color indexed="64"/>
          </left>
          <right style="thin">
            <color indexed="64"/>
          </right>
          <top style="thin">
            <color indexed="64"/>
          </top>
          <bottom style="thin">
            <color indexed="64"/>
          </bottom>
        </border>
      </dxf>
    </rfmt>
    <rfmt sheetId="3" sqref="C61" start="0" length="0">
      <dxf>
        <font>
          <sz val="8"/>
          <color rgb="FFFF0000"/>
          <name val="Calibri"/>
          <scheme val="minor"/>
        </font>
        <alignment horizontal="left" vertical="top" wrapText="1" readingOrder="0"/>
        <border outline="0">
          <left style="thin">
            <color indexed="64"/>
          </left>
          <right style="thin">
            <color indexed="64"/>
          </right>
          <top style="thin">
            <color indexed="64"/>
          </top>
          <bottom style="thin">
            <color indexed="64"/>
          </bottom>
        </border>
      </dxf>
    </rfmt>
    <rfmt sheetId="3" sqref="D61" start="0" length="0">
      <dxf>
        <font>
          <sz val="8"/>
          <color rgb="FFFF0000"/>
          <name val="Calibri"/>
          <scheme val="minor"/>
        </font>
        <alignment horizontal="left" vertical="top" wrapText="1" readingOrder="0"/>
        <border outline="0">
          <left style="thin">
            <color indexed="64"/>
          </left>
          <right style="medium">
            <color indexed="64"/>
          </right>
          <top style="thin">
            <color indexed="64"/>
          </top>
          <bottom style="thin">
            <color indexed="64"/>
          </bottom>
        </border>
      </dxf>
    </rfmt>
    <rfmt sheetId="3" sqref="E61" start="0" length="0">
      <dxf>
        <font>
          <sz val="11"/>
          <color rgb="FFFF0000"/>
          <name val="Calibri"/>
          <scheme val="minor"/>
        </font>
      </dxf>
    </rfmt>
    <rfmt sheetId="3" sqref="F61" start="0" length="0">
      <dxf>
        <font>
          <sz val="11"/>
          <color rgb="FFFF0000"/>
          <name val="Calibri"/>
          <scheme val="minor"/>
        </font>
      </dxf>
    </rfmt>
    <rfmt sheetId="3" sqref="G61" start="0" length="0">
      <dxf>
        <font>
          <sz val="11"/>
          <color rgb="FFFF0000"/>
          <name val="Calibri"/>
          <scheme val="minor"/>
        </font>
      </dxf>
    </rfmt>
  </rrc>
  <rrc rId="373" sId="3" ref="A61:XFD61"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61:XFD61" start="0" length="0"/>
    <rfmt sheetId="3" sqref="B61" start="0" length="0">
      <dxf>
        <font>
          <sz val="8"/>
          <color rgb="FFFF0000"/>
          <name val="Calibri"/>
          <scheme val="minor"/>
        </font>
        <alignment horizontal="left" vertical="top" wrapText="1" readingOrder="0"/>
        <border outline="0">
          <left style="medium">
            <color indexed="64"/>
          </left>
          <right style="thin">
            <color indexed="64"/>
          </right>
          <top style="thin">
            <color indexed="64"/>
          </top>
          <bottom style="medium">
            <color indexed="64"/>
          </bottom>
        </border>
      </dxf>
    </rfmt>
    <rfmt sheetId="3" sqref="C61" start="0" length="0">
      <dxf>
        <font>
          <sz val="8"/>
          <color rgb="FFFF0000"/>
          <name val="Calibri"/>
          <scheme val="minor"/>
        </font>
        <alignment horizontal="left" vertical="top" wrapText="1" readingOrder="0"/>
        <border outline="0">
          <left style="thin">
            <color indexed="64"/>
          </left>
          <right style="thin">
            <color indexed="64"/>
          </right>
          <top style="thin">
            <color indexed="64"/>
          </top>
          <bottom style="medium">
            <color indexed="64"/>
          </bottom>
        </border>
      </dxf>
    </rfmt>
    <rfmt sheetId="3" sqref="D61" start="0" length="0">
      <dxf>
        <font>
          <sz val="8"/>
          <color rgb="FFFF0000"/>
          <name val="Calibri"/>
          <scheme val="minor"/>
        </font>
        <alignment horizontal="left" vertical="top" wrapText="1" readingOrder="0"/>
        <border outline="0">
          <left style="thin">
            <color indexed="64"/>
          </left>
          <right style="medium">
            <color indexed="64"/>
          </right>
          <top style="thin">
            <color indexed="64"/>
          </top>
          <bottom style="medium">
            <color indexed="64"/>
          </bottom>
        </border>
      </dxf>
    </rfmt>
    <rfmt sheetId="3" sqref="E61" start="0" length="0">
      <dxf>
        <font>
          <sz val="11"/>
          <color rgb="FFFF0000"/>
          <name val="Calibri"/>
          <scheme val="minor"/>
        </font>
      </dxf>
    </rfmt>
    <rfmt sheetId="3" sqref="F61" start="0" length="0">
      <dxf>
        <font>
          <sz val="11"/>
          <color rgb="FFFF0000"/>
          <name val="Calibri"/>
          <scheme val="minor"/>
        </font>
      </dxf>
    </rfmt>
    <rfmt sheetId="3" sqref="G61" start="0" length="0">
      <dxf>
        <font>
          <sz val="11"/>
          <color rgb="FFFF0000"/>
          <name val="Calibri"/>
          <scheme val="minor"/>
        </font>
      </dxf>
    </rfmt>
  </rrc>
  <rrc rId="374"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A49" t="inlineStr">
        <is>
          <t xml:space="preserve"> Law/Ethics Requirement</t>
        </is>
      </nc>
      <ndxf>
        <font>
          <sz val="8"/>
          <color theme="1"/>
          <name val="Calibri"/>
          <scheme val="minor"/>
        </font>
      </ndxf>
    </rcc>
    <rcc rId="0" sId="3" dxf="1">
      <nc r="B49" t="inlineStr">
        <is>
          <t xml:space="preserve"> </t>
        </is>
      </nc>
      <ndxf>
        <font>
          <sz val="8"/>
          <color theme="1"/>
          <name val="Calibri"/>
          <scheme val="minor"/>
        </font>
        <alignment horizontal="left" vertical="center" readingOrder="0"/>
      </ndxf>
    </rcc>
    <rfmt sheetId="3" sqref="C49" start="0" length="0">
      <dxf>
        <font>
          <sz val="8"/>
          <color theme="1"/>
          <name val="Calibri"/>
          <scheme val="minor"/>
        </font>
      </dxf>
    </rfmt>
    <rfmt sheetId="3" sqref="D49" start="0" length="0">
      <dxf>
        <font>
          <sz val="8"/>
          <color theme="1"/>
          <name val="Calibri"/>
          <scheme val="minor"/>
        </font>
      </dxf>
    </rfmt>
    <rfmt sheetId="3" sqref="E49" start="0" length="0">
      <dxf>
        <font>
          <sz val="8"/>
          <color theme="1"/>
          <name val="Calibri"/>
          <scheme val="minor"/>
        </font>
      </dxf>
    </rfmt>
    <rfmt sheetId="3" sqref="F49" start="0" length="0">
      <dxf>
        <font>
          <sz val="8"/>
          <color theme="1"/>
          <name val="Calibri"/>
          <scheme val="minor"/>
        </font>
      </dxf>
    </rfmt>
    <rfmt sheetId="3" sqref="J49" start="0" length="0">
      <dxf>
        <font>
          <sz val="8"/>
          <color theme="1"/>
          <name val="Calibri"/>
          <scheme val="minor"/>
        </font>
        <alignment vertical="top" wrapText="1" readingOrder="0"/>
      </dxf>
    </rfmt>
    <rfmt sheetId="3" sqref="K49" start="0" length="0">
      <dxf>
        <font>
          <sz val="8"/>
          <color theme="1"/>
          <name val="Calibri"/>
          <scheme val="minor"/>
        </font>
        <alignment vertical="top" wrapText="1" readingOrder="0"/>
      </dxf>
    </rfmt>
    <rfmt sheetId="3" sqref="L49" start="0" length="0">
      <dxf>
        <font>
          <sz val="8"/>
          <color theme="1"/>
          <name val="Calibri"/>
          <scheme val="minor"/>
        </font>
        <alignment vertical="top" wrapText="1" readingOrder="0"/>
      </dxf>
    </rfmt>
  </rrc>
  <rrc rId="375"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fmt sheetId="3" sqref="A49" start="0" length="0">
      <dxf>
        <font>
          <sz val="8"/>
          <color theme="1"/>
          <name val="Calibri"/>
          <scheme val="minor"/>
        </font>
      </dxf>
    </rfmt>
    <rfmt sheetId="3" sqref="B49" start="0" length="0">
      <dxf>
        <font>
          <sz val="8"/>
          <color theme="1"/>
          <name val="Calibri"/>
          <scheme val="minor"/>
        </font>
        <alignment horizontal="left" vertical="center" readingOrder="0"/>
      </dxf>
    </rfmt>
    <rfmt sheetId="3" sqref="C49" start="0" length="0">
      <dxf>
        <font>
          <sz val="8"/>
          <color theme="1"/>
          <name val="Calibri"/>
          <scheme val="minor"/>
        </font>
      </dxf>
    </rfmt>
    <rfmt sheetId="3" sqref="D49" start="0" length="0">
      <dxf>
        <font>
          <sz val="8"/>
          <color theme="1"/>
          <name val="Calibri"/>
          <scheme val="minor"/>
        </font>
      </dxf>
    </rfmt>
    <rfmt sheetId="3" sqref="E49" start="0" length="0">
      <dxf>
        <font>
          <sz val="8"/>
          <color theme="1"/>
          <name val="Calibri"/>
          <scheme val="minor"/>
        </font>
      </dxf>
    </rfmt>
    <rfmt sheetId="3" sqref="F49" start="0" length="0">
      <dxf>
        <font>
          <sz val="8"/>
          <color theme="1"/>
          <name val="Calibri"/>
          <scheme val="minor"/>
        </font>
      </dxf>
    </rfmt>
    <rfmt sheetId="3" sqref="J49" start="0" length="0">
      <dxf>
        <font>
          <sz val="8"/>
          <color theme="1"/>
          <name val="Calibri"/>
          <scheme val="minor"/>
        </font>
        <alignment vertical="top" wrapText="1" readingOrder="0"/>
      </dxf>
    </rfmt>
    <rfmt sheetId="3" sqref="K49" start="0" length="0">
      <dxf>
        <font>
          <sz val="8"/>
          <color theme="1"/>
          <name val="Calibri"/>
          <scheme val="minor"/>
        </font>
        <alignment vertical="top" wrapText="1" readingOrder="0"/>
      </dxf>
    </rfmt>
    <rfmt sheetId="3" sqref="L49" start="0" length="0">
      <dxf>
        <font>
          <sz val="8"/>
          <color theme="1"/>
          <name val="Calibri"/>
          <scheme val="minor"/>
        </font>
        <alignment vertical="top" wrapText="1" readingOrder="0"/>
      </dxf>
    </rfmt>
  </rrc>
  <rrc rId="376"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Evening students are allowed to take the OMBA equivalents of their core courses.  I have listed the equivalents below</t>
        </is>
      </nc>
      <ndxf>
        <font>
          <sz val="11"/>
          <color rgb="FFFF0000"/>
          <name val="Calibri"/>
          <scheme val="minor"/>
        </font>
      </ndxf>
    </rcc>
    <rfmt sheetId="3" sqref="C49" start="0" length="0">
      <dxf>
        <font>
          <sz val="11"/>
          <color rgb="FFFF0000"/>
          <name val="Calibri"/>
          <scheme val="minor"/>
        </font>
      </dxf>
    </rfmt>
    <rfmt sheetId="3" sqref="D49" start="0" length="0">
      <dxf>
        <font>
          <sz val="11"/>
          <color rgb="FFFF0000"/>
          <name val="Calibri"/>
          <scheme val="minor"/>
        </font>
      </dxf>
    </rfmt>
    <rfmt sheetId="3" sqref="E49" start="0" length="0">
      <dxf>
        <font>
          <sz val="11"/>
          <color rgb="FFFF0000"/>
          <name val="Calibri"/>
          <scheme val="minor"/>
        </font>
      </dxf>
    </rfmt>
    <rfmt sheetId="3" sqref="F49" start="0" length="0">
      <dxf>
        <font>
          <sz val="11"/>
          <color rgb="FFFF0000"/>
          <name val="Calibri"/>
          <scheme val="minor"/>
        </font>
      </dxf>
    </rfmt>
    <rfmt sheetId="3" sqref="G49" start="0" length="0">
      <dxf>
        <font>
          <sz val="11"/>
          <color rgb="FFFF0000"/>
          <name val="Calibri"/>
          <scheme val="minor"/>
        </font>
      </dxf>
    </rfmt>
    <rfmt sheetId="3" sqref="J49" start="0" length="0">
      <dxf>
        <font>
          <sz val="8"/>
          <color theme="1"/>
          <name val="Calibri"/>
          <scheme val="minor"/>
        </font>
        <alignment vertical="top" wrapText="1" readingOrder="0"/>
      </dxf>
    </rfmt>
    <rfmt sheetId="3" sqref="K49" start="0" length="0">
      <dxf>
        <font>
          <sz val="8"/>
          <color theme="1"/>
          <name val="Calibri"/>
          <scheme val="minor"/>
        </font>
        <alignment vertical="top" wrapText="1" readingOrder="0"/>
      </dxf>
    </rfmt>
    <rfmt sheetId="3" sqref="L49" start="0" length="0">
      <dxf>
        <font>
          <sz val="8"/>
          <color theme="1"/>
          <name val="Calibri"/>
          <scheme val="minor"/>
        </font>
        <alignment vertical="top" wrapText="1" readingOrder="0"/>
      </dxf>
    </rfmt>
  </rrc>
  <rrc rId="377"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Also, this list appears to be missing ACC 501 and BE 533 as core requirements?</t>
        </is>
      </nc>
      <ndxf>
        <font>
          <sz val="8"/>
          <color rgb="FFFF0000"/>
          <name val="Calibri"/>
          <scheme val="minor"/>
        </font>
        <alignment horizontal="left" vertical="center" readingOrder="0"/>
      </ndxf>
    </rcc>
    <rfmt sheetId="3" sqref="C49" start="0" length="0">
      <dxf>
        <font>
          <sz val="11"/>
          <color rgb="FFFF0000"/>
          <name val="Calibri"/>
          <scheme val="minor"/>
        </font>
      </dxf>
    </rfmt>
    <rfmt sheetId="3" sqref="D49" start="0" length="0">
      <dxf>
        <font>
          <sz val="11"/>
          <color rgb="FFFF0000"/>
          <name val="Calibri"/>
          <scheme val="minor"/>
        </font>
      </dxf>
    </rfmt>
    <rfmt sheetId="3" sqref="E49" start="0" length="0">
      <dxf>
        <font>
          <sz val="11"/>
          <color rgb="FFFF0000"/>
          <name val="Calibri"/>
          <scheme val="minor"/>
        </font>
      </dxf>
    </rfmt>
    <rfmt sheetId="3" sqref="F49" start="0" length="0">
      <dxf>
        <font>
          <sz val="11"/>
          <color rgb="FFFF0000"/>
          <name val="Calibri"/>
          <scheme val="minor"/>
        </font>
      </dxf>
    </rfmt>
    <rfmt sheetId="3" sqref="G49" start="0" length="0">
      <dxf>
        <font>
          <sz val="11"/>
          <color rgb="FFFF0000"/>
          <name val="Calibri"/>
          <scheme val="minor"/>
        </font>
      </dxf>
    </rfmt>
  </rrc>
  <rrc rId="378"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fmt sheetId="3" sqref="B49" start="0" length="0">
      <dxf>
        <font>
          <sz val="8"/>
          <color rgb="FFFF0000"/>
          <name val="Calibri"/>
          <scheme val="minor"/>
        </font>
        <alignment horizontal="left" vertical="center" readingOrder="0"/>
      </dxf>
    </rfmt>
    <rfmt sheetId="3" sqref="C49" start="0" length="0">
      <dxf>
        <font>
          <sz val="11"/>
          <color rgb="FFFF0000"/>
          <name val="Calibri"/>
          <scheme val="minor"/>
        </font>
      </dxf>
    </rfmt>
    <rfmt sheetId="3" sqref="D49" start="0" length="0">
      <dxf>
        <font>
          <sz val="11"/>
          <color rgb="FFFF0000"/>
          <name val="Calibri"/>
          <scheme val="minor"/>
        </font>
      </dxf>
    </rfmt>
    <rfmt sheetId="3" sqref="E49" start="0" length="0">
      <dxf>
        <font>
          <sz val="11"/>
          <color rgb="FFFF0000"/>
          <name val="Calibri"/>
          <scheme val="minor"/>
        </font>
      </dxf>
    </rfmt>
    <rcc rId="0" sId="3" dxf="1">
      <nc r="F49" t="inlineStr">
        <is>
          <t>OMBA equivalent</t>
        </is>
      </nc>
      <ndxf>
        <font>
          <sz val="11"/>
          <color rgb="FFFF0000"/>
          <name val="Calibri"/>
          <scheme val="minor"/>
        </font>
      </ndxf>
    </rcc>
    <rfmt sheetId="3" sqref="G49" start="0" length="0">
      <dxf>
        <font>
          <sz val="11"/>
          <color rgb="FFFF0000"/>
          <name val="Calibri"/>
          <scheme val="minor"/>
        </font>
      </dxf>
    </rfmt>
  </rrc>
  <rrc rId="379"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TO 601: Information Systems (3cr)</t>
        </is>
      </nc>
      <ndxf>
        <font>
          <sz val="8"/>
          <color rgb="FFFF0000"/>
          <name val="Calibri"/>
          <scheme val="minor"/>
        </font>
        <border outline="0">
          <left style="thin">
            <color indexed="64"/>
          </left>
          <right style="thin">
            <color indexed="64"/>
          </right>
          <top style="thin">
            <color indexed="64"/>
          </top>
          <bottom style="thin">
            <color indexed="64"/>
          </bottom>
        </border>
      </ndxf>
    </rcc>
    <rfmt sheetId="3" sqref="C49" start="0" length="0">
      <dxf>
        <font>
          <sz val="8"/>
          <color rgb="FFFF0000"/>
          <name val="Calibri"/>
          <scheme val="minor"/>
        </font>
        <border outline="0">
          <left style="thin">
            <color indexed="64"/>
          </left>
          <right style="medium">
            <color indexed="64"/>
          </right>
          <top style="thin">
            <color indexed="64"/>
          </top>
          <bottom style="thin">
            <color indexed="64"/>
          </bottom>
        </border>
      </dxf>
    </rfmt>
    <rfmt sheetId="3" sqref="D49" start="0" length="0">
      <dxf>
        <font>
          <sz val="11"/>
          <color rgb="FFFF0000"/>
          <name val="Calibri"/>
          <scheme val="minor"/>
        </font>
      </dxf>
    </rfmt>
    <rfmt sheetId="3" sqref="E49" start="0" length="0">
      <dxf>
        <font>
          <sz val="11"/>
          <color rgb="FFFF0000"/>
          <name val="Calibri"/>
          <scheme val="minor"/>
        </font>
      </dxf>
    </rfmt>
    <rcc rId="0" sId="3" dxf="1">
      <nc r="F49" t="inlineStr">
        <is>
          <t>TO 535</t>
        </is>
      </nc>
      <ndxf>
        <font>
          <sz val="11"/>
          <color rgb="FFFF0000"/>
          <name val="Calibri"/>
          <scheme val="minor"/>
        </font>
      </ndxf>
    </rcc>
    <rfmt sheetId="3" sqref="G49" start="0" length="0">
      <dxf>
        <font>
          <sz val="11"/>
          <color rgb="FFFF0000"/>
          <name val="Calibri"/>
          <scheme val="minor"/>
        </font>
      </dxf>
    </rfmt>
  </rrc>
  <rrc rId="380"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MKT 501: Marketing Management (3cr)</t>
        </is>
      </nc>
      <ndxf>
        <font>
          <sz val="8"/>
          <color rgb="FFFF0000"/>
          <name val="Calibri"/>
          <scheme val="minor"/>
        </font>
        <border outline="0">
          <left style="thin">
            <color indexed="64"/>
          </left>
          <right style="thin">
            <color indexed="64"/>
          </right>
          <top style="thin">
            <color indexed="64"/>
          </top>
          <bottom style="thin">
            <color indexed="64"/>
          </bottom>
        </border>
      </ndxf>
    </rcc>
    <rfmt sheetId="3" sqref="C49" start="0" length="0">
      <dxf>
        <font>
          <sz val="8"/>
          <color rgb="FFFF0000"/>
          <name val="Calibri"/>
          <scheme val="minor"/>
        </font>
        <border outline="0">
          <left style="thin">
            <color indexed="64"/>
          </left>
          <right style="medium">
            <color indexed="64"/>
          </right>
          <top style="thin">
            <color indexed="64"/>
          </top>
          <bottom style="thin">
            <color indexed="64"/>
          </bottom>
        </border>
      </dxf>
    </rfmt>
    <rfmt sheetId="3" sqref="D49" start="0" length="0">
      <dxf>
        <font>
          <sz val="11"/>
          <color rgb="FFFF0000"/>
          <name val="Calibri"/>
          <scheme val="minor"/>
        </font>
      </dxf>
    </rfmt>
    <rfmt sheetId="3" sqref="E49" start="0" length="0">
      <dxf>
        <font>
          <sz val="11"/>
          <color rgb="FFFF0000"/>
          <name val="Calibri"/>
          <scheme val="minor"/>
        </font>
      </dxf>
    </rfmt>
    <rcc rId="0" sId="3" dxf="1">
      <nc r="F49" t="inlineStr">
        <is>
          <t>MKT 533</t>
        </is>
      </nc>
      <ndxf>
        <font>
          <sz val="11"/>
          <color rgb="FFFF0000"/>
          <name val="Calibri"/>
          <scheme val="minor"/>
        </font>
      </ndxf>
    </rcc>
    <rfmt sheetId="3" sqref="G49" start="0" length="0">
      <dxf>
        <font>
          <sz val="11"/>
          <color rgb="FFFF0000"/>
          <name val="Calibri"/>
          <scheme val="minor"/>
        </font>
      </dxf>
    </rfmt>
  </rrc>
  <rrc rId="381"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MO 501: Human Behavior and Org (3cr)</t>
        </is>
      </nc>
      <ndxf>
        <font>
          <sz val="8"/>
          <color rgb="FFFF0000"/>
          <name val="Calibri"/>
          <scheme val="minor"/>
        </font>
        <border outline="0">
          <left style="thin">
            <color indexed="64"/>
          </left>
          <right style="thin">
            <color indexed="64"/>
          </right>
          <top style="thin">
            <color indexed="64"/>
          </top>
          <bottom style="thin">
            <color indexed="64"/>
          </bottom>
        </border>
      </ndxf>
    </rcc>
    <rfmt sheetId="3" sqref="C49" start="0" length="0">
      <dxf>
        <font>
          <sz val="8"/>
          <color rgb="FFFF0000"/>
          <name val="Calibri"/>
          <scheme val="minor"/>
        </font>
        <border outline="0">
          <left style="thin">
            <color indexed="64"/>
          </left>
          <right style="medium">
            <color indexed="64"/>
          </right>
          <top style="thin">
            <color indexed="64"/>
          </top>
          <bottom style="thin">
            <color indexed="64"/>
          </bottom>
        </border>
      </dxf>
    </rfmt>
    <rfmt sheetId="3" sqref="D49" start="0" length="0">
      <dxf>
        <font>
          <sz val="11"/>
          <color rgb="FFFF0000"/>
          <name val="Calibri"/>
          <scheme val="minor"/>
        </font>
      </dxf>
    </rfmt>
    <rfmt sheetId="3" sqref="E49" start="0" length="0">
      <dxf>
        <font>
          <sz val="11"/>
          <color rgb="FFFF0000"/>
          <name val="Calibri"/>
          <scheme val="minor"/>
        </font>
      </dxf>
    </rfmt>
    <rcc rId="0" sId="3" dxf="1">
      <nc r="F49" t="inlineStr">
        <is>
          <t>MO 533</t>
        </is>
      </nc>
      <ndxf>
        <font>
          <sz val="11"/>
          <color rgb="FFFF0000"/>
          <name val="Calibri"/>
          <scheme val="minor"/>
        </font>
      </ndxf>
    </rcc>
    <rfmt sheetId="3" sqref="G49" start="0" length="0">
      <dxf>
        <font>
          <sz val="11"/>
          <color rgb="FFFF0000"/>
          <name val="Calibri"/>
          <scheme val="minor"/>
        </font>
      </dxf>
    </rfmt>
  </rrc>
  <rrc rId="382"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 xml:space="preserve">STRATEGY 503: Competing in the Global </t>
        </is>
      </nc>
      <ndxf>
        <font>
          <sz val="8"/>
          <color rgb="FFFF0000"/>
          <name val="Calibri"/>
          <scheme val="minor"/>
        </font>
        <alignment vertical="top" wrapText="1" readingOrder="0"/>
        <border outline="0">
          <left style="thin">
            <color indexed="64"/>
          </left>
          <right style="thin">
            <color indexed="64"/>
          </right>
          <top style="thin">
            <color indexed="64"/>
          </top>
          <bottom style="thin">
            <color indexed="64"/>
          </bottom>
        </border>
      </ndxf>
    </rcc>
    <rfmt sheetId="3" sqref="C49" start="0" length="0">
      <dxf>
        <font>
          <sz val="8"/>
          <color rgb="FFFF0000"/>
          <name val="Calibri"/>
          <scheme val="minor"/>
        </font>
        <alignment vertical="top" wrapText="1" readingOrder="0"/>
        <border outline="0">
          <left style="thin">
            <color indexed="64"/>
          </left>
          <right style="medium">
            <color indexed="64"/>
          </right>
          <top style="thin">
            <color indexed="64"/>
          </top>
          <bottom style="thin">
            <color indexed="64"/>
          </bottom>
        </border>
      </dxf>
    </rfmt>
    <rfmt sheetId="3" sqref="D49" start="0" length="0">
      <dxf>
        <font>
          <sz val="11"/>
          <color rgb="FFFF0000"/>
          <name val="Calibri"/>
          <scheme val="minor"/>
        </font>
      </dxf>
    </rfmt>
    <rfmt sheetId="3" sqref="E49" start="0" length="0">
      <dxf>
        <font>
          <sz val="11"/>
          <color rgb="FFFF0000"/>
          <name val="Calibri"/>
          <scheme val="minor"/>
        </font>
      </dxf>
    </rfmt>
    <rcc rId="0" sId="3" dxf="1">
      <nc r="F49" t="inlineStr">
        <is>
          <t>STRATEGY 534</t>
        </is>
      </nc>
      <ndxf>
        <font>
          <sz val="11"/>
          <color rgb="FFFF0000"/>
          <name val="Calibri"/>
          <scheme val="minor"/>
        </font>
      </ndxf>
    </rcc>
    <rfmt sheetId="3" sqref="G49" start="0" length="0">
      <dxf>
        <font>
          <sz val="11"/>
          <color rgb="FFFF0000"/>
          <name val="Calibri"/>
          <scheme val="minor"/>
        </font>
      </dxf>
    </rfmt>
  </rrc>
  <rrc rId="383"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Business Environment (1.5cr)</t>
        </is>
      </nc>
      <ndxf>
        <font>
          <sz val="8"/>
          <color rgb="FFFF0000"/>
          <name val="Calibri"/>
          <scheme val="minor"/>
        </font>
        <border outline="0">
          <left style="thin">
            <color indexed="64"/>
          </left>
          <right style="thin">
            <color indexed="64"/>
          </right>
          <top style="thin">
            <color indexed="64"/>
          </top>
          <bottom style="thin">
            <color indexed="64"/>
          </bottom>
        </border>
      </ndxf>
    </rcc>
    <rfmt sheetId="3" sqref="C49" start="0" length="0">
      <dxf>
        <font>
          <sz val="8"/>
          <color rgb="FFFF0000"/>
          <name val="Calibri"/>
          <scheme val="minor"/>
        </font>
        <alignment vertical="top" wrapText="1" readingOrder="0"/>
        <border outline="0">
          <left style="thin">
            <color indexed="64"/>
          </left>
          <right style="medium">
            <color indexed="64"/>
          </right>
          <top style="thin">
            <color indexed="64"/>
          </top>
          <bottom style="thin">
            <color indexed="64"/>
          </bottom>
        </border>
      </dxf>
    </rfmt>
    <rfmt sheetId="3" sqref="D49" start="0" length="0">
      <dxf>
        <font>
          <sz val="11"/>
          <color rgb="FFFF0000"/>
          <name val="Calibri"/>
          <scheme val="minor"/>
        </font>
      </dxf>
    </rfmt>
    <rfmt sheetId="3" sqref="E49" start="0" length="0">
      <dxf>
        <font>
          <sz val="11"/>
          <color rgb="FFFF0000"/>
          <name val="Calibri"/>
          <scheme val="minor"/>
        </font>
      </dxf>
    </rfmt>
    <rfmt sheetId="3" sqref="F49" start="0" length="0">
      <dxf>
        <font>
          <sz val="11"/>
          <color rgb="FFFF0000"/>
          <name val="Calibri"/>
          <scheme val="minor"/>
        </font>
      </dxf>
    </rfmt>
    <rfmt sheetId="3" sqref="G49" start="0" length="0">
      <dxf>
        <font>
          <sz val="11"/>
          <color rgb="FFFF0000"/>
          <name val="Calibri"/>
          <scheme val="minor"/>
        </font>
      </dxf>
    </rfmt>
  </rrc>
  <rrc rId="384"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cc rId="0" sId="3" dxf="1">
      <nc r="B49" t="inlineStr">
        <is>
          <t>TO 501: Applied Business Statistics (3cr)</t>
        </is>
      </nc>
      <ndxf>
        <font>
          <sz val="8"/>
          <color rgb="FFFF0000"/>
          <name val="Calibri"/>
          <scheme val="minor"/>
        </font>
        <border outline="0">
          <left style="thin">
            <color indexed="64"/>
          </left>
          <right style="thin">
            <color indexed="64"/>
          </right>
          <top style="thin">
            <color indexed="64"/>
          </top>
          <bottom style="medium">
            <color indexed="64"/>
          </bottom>
        </border>
      </ndxf>
    </rcc>
    <rfmt sheetId="3" sqref="C49" start="0" length="0">
      <dxf>
        <font>
          <sz val="11"/>
          <color rgb="FFFF0000"/>
          <name val="Calibri"/>
          <scheme val="minor"/>
        </font>
        <border outline="0">
          <left style="thin">
            <color indexed="64"/>
          </left>
          <right style="medium">
            <color indexed="64"/>
          </right>
          <top style="thin">
            <color indexed="64"/>
          </top>
          <bottom style="medium">
            <color indexed="64"/>
          </bottom>
        </border>
      </dxf>
    </rfmt>
    <rfmt sheetId="3" sqref="D49" start="0" length="0">
      <dxf>
        <font>
          <sz val="11"/>
          <color rgb="FFFF0000"/>
          <name val="Calibri"/>
          <scheme val="minor"/>
        </font>
      </dxf>
    </rfmt>
    <rfmt sheetId="3" sqref="E49" start="0" length="0">
      <dxf>
        <font>
          <sz val="11"/>
          <color rgb="FFFF0000"/>
          <name val="Calibri"/>
          <scheme val="minor"/>
        </font>
      </dxf>
    </rfmt>
    <rcc rId="0" sId="3" dxf="1">
      <nc r="F49" t="inlineStr">
        <is>
          <t>TO 533</t>
        </is>
      </nc>
      <ndxf>
        <font>
          <sz val="11"/>
          <color rgb="FFFF0000"/>
          <name val="Calibri"/>
          <scheme val="minor"/>
        </font>
      </ndxf>
    </rcc>
    <rfmt sheetId="3" sqref="G49" start="0" length="0">
      <dxf>
        <font>
          <sz val="11"/>
          <color rgb="FFFF0000"/>
          <name val="Calibri"/>
          <scheme val="minor"/>
        </font>
      </dxf>
    </rfmt>
  </rrc>
  <rrc rId="385" sId="3" ref="A49:XFD49" action="deleteRow">
    <undo index="0" exp="area" ref3D="1" dr="$A$1:$A$1048576" dn="Z_1F2FBFFE_2142_4FF3_BD04_D35967D8FB36_.wvu.Cols" sId="3"/>
    <undo index="0" exp="area" ref3D="1" dr="$A$1:$A$1048576" dn="Z_5AE85A94_DC9A_41C8_8CF8_F02EBE4B70B3_.wvu.Cols" sId="3"/>
    <undo index="0" exp="area" ref3D="1" dr="$A$1:$A$1048576" dn="Z_55A49338_D351_4DED_8862_63032C749CFA_.wvu.Cols" sId="3"/>
    <rfmt sheetId="3" xfDxf="1" sqref="A49:XFD49" start="0" length="0"/>
    <rfmt sheetId="3" sqref="B49" start="0" length="0">
      <dxf>
        <font>
          <sz val="11"/>
          <color rgb="FFFF0000"/>
          <name val="Calibri"/>
          <scheme val="minor"/>
        </font>
      </dxf>
    </rfmt>
    <rfmt sheetId="3" sqref="C49" start="0" length="0">
      <dxf>
        <font>
          <sz val="11"/>
          <color rgb="FFFF0000"/>
          <name val="Calibri"/>
          <scheme val="minor"/>
        </font>
      </dxf>
    </rfmt>
    <rfmt sheetId="3" sqref="D49" start="0" length="0">
      <dxf>
        <font>
          <sz val="11"/>
          <color rgb="FFFF0000"/>
          <name val="Calibri"/>
          <scheme val="minor"/>
        </font>
      </dxf>
    </rfmt>
    <rfmt sheetId="3" sqref="E49" start="0" length="0">
      <dxf>
        <font>
          <sz val="11"/>
          <color rgb="FFFF0000"/>
          <name val="Calibri"/>
          <scheme val="minor"/>
        </font>
      </dxf>
    </rfmt>
    <rfmt sheetId="3" sqref="F49" start="0" length="0">
      <dxf>
        <font>
          <sz val="11"/>
          <color rgb="FFFF0000"/>
          <name val="Calibri"/>
          <scheme val="minor"/>
        </font>
      </dxf>
    </rfmt>
    <rfmt sheetId="3" sqref="G49" start="0" length="0">
      <dxf>
        <font>
          <sz val="11"/>
          <color rgb="FFFF0000"/>
          <name val="Calibri"/>
          <scheme val="minor"/>
        </font>
      </dxf>
    </rfmt>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 sId="4">
    <oc r="B29" t="inlineStr">
      <is>
        <t>BL  512, BL 513, BL 514, BL 515, BL 516, BL 517, or BL 582.</t>
      </is>
    </oc>
    <nc r="B29" t="inlineStr">
      <is>
        <t>BL  512, BL 513, BL 514, BL 515, BL 516, BL 517, or BL 582; BL 533</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 sId="4">
    <oc r="B35" t="inlineStr">
      <is>
        <t>Evening MBA Students may enroll in Online MBA core</t>
      </is>
    </oc>
    <nc r="B35" t="inlineStr">
      <is>
        <t>Evening MBA Students may enroll in Online MBA core. Please discuss your plans with an academic advisor.</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F2FBFFE-2142-4FF3-BD04-D35967D8FB36}" action="delete"/>
  <rdn rId="0" localSheetId="1" customView="1" name="Z_1F2FBFFE_2142_4FF3_BD04_D35967D8FB36_.wvu.FilterData" hidden="1" oldHidden="1">
    <formula>'JL MBA Plan Draft'!$B$1:$I$13</formula>
    <oldFormula>'JL MBA Plan Draft'!$B$1:$I$13</oldFormula>
  </rdn>
  <rdn rId="0" localSheetId="2" customView="1" name="Z_1F2FBFFE_2142_4FF3_BD04_D35967D8FB36_.wvu.Cols" hidden="1" oldHidden="1">
    <formula>'MBA Checklist'!$E:$F</formula>
    <oldFormula>'MBA Checklist'!$E:$F</oldFormula>
  </rdn>
  <rdn rId="0" localSheetId="4" customView="1" name="Z_1F2FBFFE_2142_4FF3_BD04_D35967D8FB36_.wvu.PrintArea" hidden="1" oldHidden="1">
    <formula>'PT EVE MBA Checklist'!$A$1:$Q$34</formula>
    <oldFormula>'PT EVE MBA Checklist'!$A$1:$Q$34</oldFormula>
  </rdn>
  <rdn rId="0" localSheetId="4" customView="1" name="Z_1F2FBFFE_2142_4FF3_BD04_D35967D8FB36_.wvu.FilterData" hidden="1" oldHidden="1">
    <formula>'PT EVE MBA Checklist'!$F$9:$F$15</formula>
    <oldFormula>'PT EVE MBA Checklist'!$F$9:$F$15</oldFormula>
  </rdn>
  <rdn rId="0" localSheetId="3" customView="1" name="Z_1F2FBFFE_2142_4FF3_BD04_D35967D8FB36_.wvu.PrintArea" hidden="1" oldHidden="1">
    <formula>'PT EVE MBA Planning Sheet'!$A$1:$L$48</formula>
    <oldFormula>'PT EVE MBA Planning Sheet'!$A$1:$L$48</oldFormula>
  </rdn>
  <rdn rId="0" localSheetId="3" customView="1" name="Z_1F2FBFFE_2142_4FF3_BD04_D35967D8FB36_.wvu.Cols" hidden="1" oldHidden="1">
    <formula>'PT EVE MBA Planning Sheet'!$A:$A</formula>
    <oldFormula>'PT EVE MBA Planning Sheet'!$A:$A</oldFormula>
  </rdn>
  <rdn rId="0" localSheetId="3" customView="1" name="Z_1F2FBFFE_2142_4FF3_BD04_D35967D8FB36_.wvu.FilterData" hidden="1" oldHidden="1">
    <formula>'PT EVE MBA Planning Sheet'!$D$6:$D$10</formula>
    <oldFormula>'PT EVE MBA Planning Sheet'!$D$6:$D$10</oldFormula>
  </rdn>
  <rcv guid="{1F2FBFFE-2142-4FF3-BD04-D35967D8FB3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comments" Target="../comments1.xml"/><Relationship Id="rId5" Type="http://schemas.openxmlformats.org/officeDocument/2006/relationships/printerSettings" Target="../printerSettings/printerSettings13.bin"/><Relationship Id="rId10" Type="http://schemas.openxmlformats.org/officeDocument/2006/relationships/vmlDrawing" Target="../drawings/vmlDrawing1.vml"/><Relationship Id="rId4" Type="http://schemas.openxmlformats.org/officeDocument/2006/relationships/printerSettings" Target="../printerSettings/printerSettings12.bin"/><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showWhiteSpace="0" view="pageLayout" zoomScaleNormal="100" workbookViewId="0">
      <selection activeCell="G50" sqref="G50"/>
    </sheetView>
  </sheetViews>
  <sheetFormatPr defaultRowHeight="15" x14ac:dyDescent="0.25"/>
  <cols>
    <col min="1" max="1" width="5" customWidth="1"/>
    <col min="2" max="2" width="3.28515625" customWidth="1"/>
    <col min="3" max="3" width="19" customWidth="1"/>
    <col min="4" max="4" width="9.42578125" customWidth="1"/>
    <col min="5" max="5" width="8.140625" customWidth="1"/>
    <col min="6" max="6" width="7.85546875" customWidth="1"/>
    <col min="7" max="7" width="4.28515625" customWidth="1"/>
    <col min="8" max="8" width="14.5703125" style="1" customWidth="1"/>
    <col min="9" max="9" width="13.5703125" style="1" customWidth="1"/>
    <col min="10" max="10" width="8.140625" style="1" customWidth="1"/>
    <col min="11" max="11" width="8.7109375" customWidth="1"/>
    <col min="12" max="12" width="4.85546875" customWidth="1"/>
    <col min="13" max="13" width="5.85546875" customWidth="1"/>
  </cols>
  <sheetData>
    <row r="1" spans="2:13" ht="15" customHeight="1" x14ac:dyDescent="0.25">
      <c r="C1" s="216" t="s">
        <v>3</v>
      </c>
      <c r="D1" s="216"/>
      <c r="E1" s="216"/>
      <c r="F1" s="216"/>
      <c r="G1" s="216"/>
      <c r="H1" s="216"/>
      <c r="I1" s="216"/>
      <c r="J1" s="216"/>
      <c r="K1" s="216"/>
      <c r="L1" s="45"/>
      <c r="M1" s="45"/>
    </row>
    <row r="2" spans="2:13" ht="15" customHeight="1" x14ac:dyDescent="0.25">
      <c r="C2" s="216"/>
      <c r="D2" s="216"/>
      <c r="E2" s="216"/>
      <c r="F2" s="216"/>
      <c r="G2" s="216"/>
      <c r="H2" s="216"/>
      <c r="I2" s="216"/>
      <c r="J2" s="216"/>
      <c r="K2" s="216"/>
      <c r="L2" s="45"/>
      <c r="M2" s="45"/>
    </row>
    <row r="3" spans="2:13" ht="15.75" customHeight="1" thickBot="1" x14ac:dyDescent="0.3">
      <c r="B3" s="3"/>
      <c r="C3" s="217"/>
      <c r="D3" s="217"/>
      <c r="E3" s="217"/>
      <c r="F3" s="217"/>
      <c r="G3" s="218"/>
      <c r="H3" s="217"/>
      <c r="I3" s="217"/>
      <c r="J3" s="217"/>
      <c r="K3" s="217"/>
      <c r="L3" s="45"/>
      <c r="M3" s="45"/>
    </row>
    <row r="4" spans="2:13" ht="15.75" customHeight="1" thickBot="1" x14ac:dyDescent="0.3">
      <c r="B4" s="226" t="s">
        <v>13</v>
      </c>
      <c r="C4" s="224" t="s">
        <v>81</v>
      </c>
      <c r="D4" s="224"/>
      <c r="E4" s="224"/>
      <c r="F4" s="225"/>
      <c r="G4" s="11"/>
      <c r="H4" s="223" t="s">
        <v>76</v>
      </c>
      <c r="I4" s="224"/>
      <c r="J4" s="224"/>
      <c r="K4" s="225"/>
      <c r="L4" s="54"/>
      <c r="M4" s="54"/>
    </row>
    <row r="5" spans="2:13" ht="15" customHeight="1" x14ac:dyDescent="0.25">
      <c r="B5" s="227"/>
      <c r="C5" s="112" t="s">
        <v>0</v>
      </c>
      <c r="D5" s="112" t="s">
        <v>2</v>
      </c>
      <c r="E5" s="112"/>
      <c r="F5" s="113" t="s">
        <v>1</v>
      </c>
      <c r="G5" s="5"/>
      <c r="H5" s="114" t="s">
        <v>0</v>
      </c>
      <c r="I5" s="219" t="s">
        <v>2</v>
      </c>
      <c r="J5" s="219"/>
      <c r="K5" s="115" t="s">
        <v>1</v>
      </c>
      <c r="L5" s="4"/>
      <c r="M5" s="8"/>
    </row>
    <row r="6" spans="2:13" x14ac:dyDescent="0.25">
      <c r="B6" s="227"/>
      <c r="C6" s="156" t="s">
        <v>5</v>
      </c>
      <c r="D6" s="64" t="s">
        <v>22</v>
      </c>
      <c r="E6" s="121" t="s">
        <v>12</v>
      </c>
      <c r="F6" s="123">
        <v>2.25</v>
      </c>
      <c r="G6" s="5"/>
      <c r="H6" s="120" t="s">
        <v>8</v>
      </c>
      <c r="I6" s="64" t="s">
        <v>22</v>
      </c>
      <c r="J6" s="64" t="s">
        <v>42</v>
      </c>
      <c r="K6" s="122">
        <v>2.25</v>
      </c>
      <c r="L6" s="6"/>
      <c r="M6" s="58"/>
    </row>
    <row r="7" spans="2:13" ht="45" x14ac:dyDescent="0.25">
      <c r="B7" s="227"/>
      <c r="C7" s="156" t="s">
        <v>6</v>
      </c>
      <c r="D7" s="64" t="s">
        <v>22</v>
      </c>
      <c r="E7" s="121" t="s">
        <v>12</v>
      </c>
      <c r="F7" s="123">
        <v>2.25</v>
      </c>
      <c r="G7" s="5"/>
      <c r="H7" s="153" t="s">
        <v>85</v>
      </c>
      <c r="I7" s="117" t="s">
        <v>22</v>
      </c>
      <c r="J7" s="117" t="s">
        <v>42</v>
      </c>
      <c r="K7" s="154">
        <v>2.25</v>
      </c>
      <c r="L7" s="6"/>
      <c r="M7" s="58"/>
    </row>
    <row r="8" spans="2:13" ht="30" x14ac:dyDescent="0.25">
      <c r="B8" s="227"/>
      <c r="C8" s="157" t="s">
        <v>84</v>
      </c>
      <c r="D8" s="64" t="s">
        <v>22</v>
      </c>
      <c r="E8" s="152" t="s">
        <v>12</v>
      </c>
      <c r="F8" s="155">
        <v>2.25</v>
      </c>
      <c r="G8" s="5"/>
      <c r="H8" s="18" t="s">
        <v>45</v>
      </c>
      <c r="I8" s="117" t="s">
        <v>22</v>
      </c>
      <c r="J8" s="117" t="s">
        <v>43</v>
      </c>
      <c r="K8" s="16">
        <v>7.5</v>
      </c>
      <c r="L8" s="6"/>
      <c r="M8" s="58"/>
    </row>
    <row r="9" spans="2:13" x14ac:dyDescent="0.25">
      <c r="B9" s="227"/>
      <c r="C9" s="156" t="s">
        <v>7</v>
      </c>
      <c r="D9" s="64" t="s">
        <v>22</v>
      </c>
      <c r="E9" s="121" t="s">
        <v>12</v>
      </c>
      <c r="F9" s="123">
        <v>2.25</v>
      </c>
      <c r="G9" s="5"/>
      <c r="H9" s="68"/>
      <c r="I9" s="64"/>
      <c r="J9" s="64"/>
      <c r="K9" s="92"/>
      <c r="L9" s="6"/>
      <c r="M9" s="58"/>
    </row>
    <row r="10" spans="2:13" x14ac:dyDescent="0.25">
      <c r="B10" s="227"/>
      <c r="C10" s="156" t="s">
        <v>44</v>
      </c>
      <c r="D10" s="64" t="s">
        <v>22</v>
      </c>
      <c r="E10" s="121" t="s">
        <v>48</v>
      </c>
      <c r="F10" s="123">
        <v>2.25</v>
      </c>
      <c r="G10" s="5"/>
      <c r="H10" s="68"/>
      <c r="I10" s="64"/>
      <c r="J10" s="64"/>
      <c r="K10" s="92"/>
      <c r="L10" s="6"/>
      <c r="M10" s="7"/>
    </row>
    <row r="11" spans="2:13" x14ac:dyDescent="0.25">
      <c r="B11" s="227"/>
      <c r="C11" s="158" t="s">
        <v>9</v>
      </c>
      <c r="D11" s="117" t="s">
        <v>22</v>
      </c>
      <c r="E11" s="118" t="s">
        <v>14</v>
      </c>
      <c r="F11" s="124">
        <v>2.25</v>
      </c>
      <c r="G11" s="5"/>
      <c r="H11" s="69"/>
      <c r="I11" s="64"/>
      <c r="J11" s="64"/>
      <c r="K11" s="93"/>
      <c r="L11" s="6"/>
      <c r="M11" s="7"/>
    </row>
    <row r="12" spans="2:13" x14ac:dyDescent="0.25">
      <c r="B12" s="227"/>
      <c r="C12" s="21" t="s">
        <v>10</v>
      </c>
      <c r="D12" s="117" t="s">
        <v>22</v>
      </c>
      <c r="E12" s="118" t="s">
        <v>14</v>
      </c>
      <c r="F12" s="125">
        <v>2.25</v>
      </c>
      <c r="G12" s="13"/>
      <c r="H12" s="68"/>
      <c r="I12" s="64" t="s">
        <v>4</v>
      </c>
      <c r="J12" s="64"/>
      <c r="K12" s="93"/>
      <c r="L12" s="6"/>
      <c r="M12" s="7"/>
    </row>
    <row r="13" spans="2:13" x14ac:dyDescent="0.25">
      <c r="B13" s="227"/>
      <c r="C13" s="65"/>
      <c r="D13" s="64" t="s">
        <v>4</v>
      </c>
      <c r="E13" s="64"/>
      <c r="F13" s="93"/>
      <c r="G13" s="11"/>
      <c r="H13" s="69"/>
      <c r="I13" s="64"/>
      <c r="J13" s="64"/>
      <c r="K13" s="92"/>
      <c r="L13" s="10"/>
      <c r="M13" s="15"/>
    </row>
    <row r="14" spans="2:13" ht="15.75" customHeight="1" x14ac:dyDescent="0.25">
      <c r="B14" s="227"/>
      <c r="C14" s="66"/>
      <c r="D14" s="64" t="s">
        <v>4</v>
      </c>
      <c r="E14" s="64"/>
      <c r="F14" s="67"/>
      <c r="G14" s="9"/>
      <c r="H14" s="70"/>
      <c r="I14" s="64"/>
      <c r="J14" s="64"/>
      <c r="K14" s="92"/>
      <c r="L14" s="2"/>
      <c r="M14" s="2"/>
    </row>
    <row r="15" spans="2:13" ht="15.75" customHeight="1" x14ac:dyDescent="0.25">
      <c r="B15" s="227"/>
      <c r="C15" s="72"/>
      <c r="D15" s="64" t="s">
        <v>4</v>
      </c>
      <c r="E15" s="64"/>
      <c r="F15" s="94"/>
      <c r="G15" s="11"/>
      <c r="H15" s="71"/>
      <c r="I15" s="64"/>
      <c r="J15" s="64"/>
      <c r="K15" s="92"/>
      <c r="L15" s="54"/>
      <c r="M15" s="54"/>
    </row>
    <row r="16" spans="2:13" ht="15" customHeight="1" thickBot="1" x14ac:dyDescent="0.3">
      <c r="B16" s="227"/>
      <c r="C16" s="116"/>
      <c r="D16" s="97" t="s">
        <v>4</v>
      </c>
      <c r="E16" s="97"/>
      <c r="F16" s="95"/>
      <c r="G16" s="5"/>
      <c r="H16" s="99"/>
      <c r="I16" s="100"/>
      <c r="J16" s="100"/>
      <c r="K16" s="101"/>
      <c r="L16" s="4"/>
      <c r="M16" s="8"/>
    </row>
    <row r="17" spans="2:14" ht="18" customHeight="1" thickBot="1" x14ac:dyDescent="0.3">
      <c r="B17" s="228"/>
      <c r="C17" s="223" t="s">
        <v>46</v>
      </c>
      <c r="D17" s="224"/>
      <c r="E17" s="225"/>
      <c r="F17" s="98">
        <f>SUM(F6:F16)</f>
        <v>15.75</v>
      </c>
      <c r="G17" s="5"/>
      <c r="H17" s="220" t="s">
        <v>47</v>
      </c>
      <c r="I17" s="221"/>
      <c r="J17" s="222"/>
      <c r="K17" s="98">
        <f>SUM(K6:K16)</f>
        <v>12</v>
      </c>
      <c r="L17" s="6"/>
      <c r="M17" s="58"/>
    </row>
    <row r="18" spans="2:14" ht="15.75" thickBot="1" x14ac:dyDescent="0.3">
      <c r="B18" s="57"/>
      <c r="C18" s="6" t="s">
        <v>4</v>
      </c>
      <c r="D18" s="6" t="s">
        <v>4</v>
      </c>
      <c r="E18" s="6"/>
      <c r="F18" s="14" t="s">
        <v>4</v>
      </c>
      <c r="G18" s="5"/>
      <c r="H18" s="6"/>
      <c r="I18" s="58"/>
      <c r="J18" s="58"/>
      <c r="K18" s="53"/>
      <c r="L18" s="6"/>
      <c r="M18" s="58"/>
      <c r="N18" s="2"/>
    </row>
    <row r="19" spans="2:14" ht="15.75" customHeight="1" thickBot="1" x14ac:dyDescent="0.3">
      <c r="B19" s="226" t="s">
        <v>68</v>
      </c>
      <c r="C19" s="223" t="s">
        <v>75</v>
      </c>
      <c r="D19" s="224"/>
      <c r="E19" s="224"/>
      <c r="F19" s="225"/>
      <c r="G19" s="11"/>
      <c r="H19" s="223" t="s">
        <v>80</v>
      </c>
      <c r="I19" s="224"/>
      <c r="J19" s="224"/>
      <c r="K19" s="225"/>
      <c r="L19" s="6"/>
      <c r="M19" s="7"/>
      <c r="N19" s="2"/>
    </row>
    <row r="20" spans="2:14" x14ac:dyDescent="0.25">
      <c r="B20" s="227"/>
      <c r="C20" s="12" t="s">
        <v>0</v>
      </c>
      <c r="D20" s="4" t="s">
        <v>2</v>
      </c>
      <c r="E20" s="4"/>
      <c r="F20" s="89" t="s">
        <v>1</v>
      </c>
      <c r="G20" s="5"/>
      <c r="H20" s="12" t="s">
        <v>0</v>
      </c>
      <c r="I20" s="231" t="s">
        <v>2</v>
      </c>
      <c r="J20" s="231"/>
      <c r="K20" s="89" t="s">
        <v>1</v>
      </c>
      <c r="L20" s="6"/>
      <c r="M20" s="7"/>
      <c r="N20" s="2"/>
    </row>
    <row r="21" spans="2:14" x14ac:dyDescent="0.25">
      <c r="B21" s="227"/>
      <c r="C21" s="68"/>
      <c r="D21" s="64"/>
      <c r="E21" s="64"/>
      <c r="F21" s="92" t="s">
        <v>4</v>
      </c>
      <c r="G21" s="5"/>
      <c r="H21" s="68"/>
      <c r="I21" s="64"/>
      <c r="J21" s="64"/>
      <c r="K21" s="88" t="s">
        <v>4</v>
      </c>
      <c r="L21" s="6"/>
      <c r="N21" s="2"/>
    </row>
    <row r="22" spans="2:14" x14ac:dyDescent="0.25">
      <c r="B22" s="227"/>
      <c r="C22" s="68"/>
      <c r="D22" s="64"/>
      <c r="E22" s="64"/>
      <c r="F22" s="92"/>
      <c r="G22" s="5"/>
      <c r="H22" s="68"/>
      <c r="I22" s="64"/>
      <c r="J22" s="64"/>
      <c r="K22" s="92"/>
      <c r="L22" s="10"/>
      <c r="M22" s="15"/>
      <c r="N22" s="2"/>
    </row>
    <row r="23" spans="2:14" ht="15" customHeight="1" x14ac:dyDescent="0.25">
      <c r="B23" s="227"/>
      <c r="C23" s="68"/>
      <c r="D23" s="64"/>
      <c r="E23" s="64"/>
      <c r="F23" s="92"/>
      <c r="G23" s="5"/>
      <c r="H23" s="68"/>
      <c r="I23" s="64"/>
      <c r="J23" s="64"/>
      <c r="K23" s="92"/>
      <c r="L23" s="60"/>
      <c r="M23" s="59"/>
      <c r="N23" s="2"/>
    </row>
    <row r="24" spans="2:14" ht="14.25" customHeight="1" x14ac:dyDescent="0.25">
      <c r="B24" s="227"/>
      <c r="C24" s="68"/>
      <c r="D24" s="64"/>
      <c r="E24" s="64"/>
      <c r="F24" s="92"/>
      <c r="G24" s="5"/>
      <c r="H24" s="68"/>
      <c r="I24" s="64"/>
      <c r="J24" s="64"/>
      <c r="K24" s="92"/>
      <c r="L24" s="2"/>
      <c r="M24" s="2"/>
      <c r="N24" s="2"/>
    </row>
    <row r="25" spans="2:14" x14ac:dyDescent="0.25">
      <c r="B25" s="227"/>
      <c r="C25" s="68"/>
      <c r="D25" s="64"/>
      <c r="E25" s="64"/>
      <c r="F25" s="92"/>
      <c r="G25" s="5"/>
      <c r="H25" s="68"/>
      <c r="I25" s="64"/>
      <c r="J25" s="64"/>
      <c r="K25" s="92"/>
      <c r="L25" s="54"/>
      <c r="M25" s="59"/>
      <c r="N25" s="2"/>
    </row>
    <row r="26" spans="2:14" x14ac:dyDescent="0.25">
      <c r="B26" s="227"/>
      <c r="C26" s="69"/>
      <c r="D26" s="64"/>
      <c r="E26" s="64"/>
      <c r="F26" s="93"/>
      <c r="G26" s="5"/>
      <c r="H26" s="69"/>
      <c r="I26" s="64"/>
      <c r="J26" s="64"/>
      <c r="K26" s="93"/>
      <c r="L26" s="61"/>
      <c r="M26" s="59"/>
      <c r="N26" s="2"/>
    </row>
    <row r="27" spans="2:14" x14ac:dyDescent="0.25">
      <c r="B27" s="227"/>
      <c r="C27" s="68"/>
      <c r="D27" s="64"/>
      <c r="E27" s="64"/>
      <c r="F27" s="93"/>
      <c r="G27" s="13"/>
      <c r="H27" s="68"/>
      <c r="I27" s="64"/>
      <c r="J27" s="64"/>
      <c r="K27" s="93"/>
    </row>
    <row r="28" spans="2:14" x14ac:dyDescent="0.25">
      <c r="B28" s="227"/>
      <c r="C28" s="69"/>
      <c r="D28" s="64" t="s">
        <v>4</v>
      </c>
      <c r="E28" s="64"/>
      <c r="F28" s="93"/>
      <c r="G28" s="11"/>
      <c r="H28" s="69"/>
      <c r="I28" s="64" t="s">
        <v>4</v>
      </c>
      <c r="J28" s="64"/>
      <c r="K28" s="93"/>
    </row>
    <row r="29" spans="2:14" x14ac:dyDescent="0.25">
      <c r="B29" s="227"/>
      <c r="C29" s="70"/>
      <c r="D29" s="64" t="s">
        <v>4</v>
      </c>
      <c r="E29" s="64"/>
      <c r="F29" s="67"/>
      <c r="G29" s="9"/>
      <c r="H29" s="70"/>
      <c r="I29" s="64" t="s">
        <v>4</v>
      </c>
      <c r="J29" s="64"/>
      <c r="K29" s="67"/>
    </row>
    <row r="30" spans="2:14" x14ac:dyDescent="0.25">
      <c r="B30" s="227"/>
      <c r="C30" s="71"/>
      <c r="D30" s="64" t="s">
        <v>4</v>
      </c>
      <c r="E30" s="64"/>
      <c r="F30" s="94"/>
      <c r="G30" s="11"/>
      <c r="H30" s="71"/>
      <c r="I30" s="64" t="s">
        <v>4</v>
      </c>
      <c r="J30" s="64"/>
      <c r="K30" s="94"/>
    </row>
    <row r="31" spans="2:14" ht="15.75" thickBot="1" x14ac:dyDescent="0.3">
      <c r="B31" s="227"/>
      <c r="C31" s="96"/>
      <c r="D31" s="97" t="s">
        <v>4</v>
      </c>
      <c r="E31" s="97"/>
      <c r="F31" s="95"/>
      <c r="G31" s="5"/>
      <c r="H31" s="96"/>
      <c r="I31" s="97" t="s">
        <v>4</v>
      </c>
      <c r="J31" s="97"/>
      <c r="K31" s="151"/>
    </row>
    <row r="32" spans="2:14" ht="15.75" thickBot="1" x14ac:dyDescent="0.3">
      <c r="B32" s="56"/>
      <c r="C32" s="223" t="s">
        <v>46</v>
      </c>
      <c r="D32" s="224"/>
      <c r="E32" s="225"/>
      <c r="F32" s="55">
        <f>SUM(F21:F31)</f>
        <v>0</v>
      </c>
      <c r="G32" s="5"/>
      <c r="H32" s="223" t="s">
        <v>47</v>
      </c>
      <c r="I32" s="224"/>
      <c r="J32" s="225"/>
      <c r="K32" s="55">
        <f>SUM(K21:K31)</f>
        <v>0</v>
      </c>
    </row>
    <row r="33" spans="2:11" ht="15.75" thickBot="1" x14ac:dyDescent="0.3">
      <c r="B33" s="57"/>
      <c r="C33" s="6"/>
      <c r="D33" s="6"/>
      <c r="E33" s="6"/>
      <c r="F33" s="14"/>
      <c r="G33" s="5"/>
      <c r="H33" s="6"/>
      <c r="I33" s="90" t="s">
        <v>17</v>
      </c>
      <c r="J33" s="91"/>
      <c r="K33" s="126">
        <f>SUMIF(D6:D16, "BUS*", F6:F16)+SUMIF(D21:D31, "BUS*", F21:F31)+SUMIF(I6:I16, "BUS*", K6:K16)+SUMIF(I21:I31, "BUS*", K21:K31)</f>
        <v>27.75</v>
      </c>
    </row>
    <row r="34" spans="2:11" ht="15.75" customHeight="1" thickBot="1" x14ac:dyDescent="0.3">
      <c r="B34" s="57"/>
      <c r="C34" s="230" t="s">
        <v>49</v>
      </c>
      <c r="D34" s="230"/>
      <c r="E34" s="230"/>
      <c r="F34" s="230"/>
      <c r="G34" s="230"/>
      <c r="H34" s="230"/>
      <c r="I34" s="232" t="s">
        <v>16</v>
      </c>
      <c r="J34" s="233"/>
      <c r="K34" s="126">
        <f xml:space="preserve"> SUM(F17, F32, K17, K32)</f>
        <v>27.75</v>
      </c>
    </row>
    <row r="35" spans="2:11" x14ac:dyDescent="0.25">
      <c r="B35" s="57"/>
      <c r="C35" s="230"/>
      <c r="D35" s="230"/>
      <c r="E35" s="230"/>
      <c r="F35" s="230"/>
      <c r="G35" s="230"/>
      <c r="H35" s="230"/>
      <c r="I35" s="7"/>
      <c r="J35" s="7"/>
      <c r="K35" s="2"/>
    </row>
    <row r="36" spans="2:11" x14ac:dyDescent="0.25">
      <c r="B36" s="57"/>
      <c r="C36" s="62" t="s">
        <v>4</v>
      </c>
      <c r="D36" s="62"/>
      <c r="E36" s="62"/>
      <c r="F36" s="62"/>
      <c r="G36" s="62"/>
      <c r="H36" s="10"/>
      <c r="I36" s="15"/>
      <c r="J36" s="15"/>
      <c r="K36" s="2"/>
    </row>
    <row r="37" spans="2:11" x14ac:dyDescent="0.25">
      <c r="C37" s="62" t="s">
        <v>4</v>
      </c>
      <c r="D37" s="62"/>
      <c r="E37" s="62"/>
      <c r="F37" s="62"/>
      <c r="G37" s="62"/>
      <c r="H37" s="10"/>
      <c r="I37" s="2"/>
      <c r="J37" s="2"/>
      <c r="K37" s="60"/>
    </row>
    <row r="38" spans="2:11" x14ac:dyDescent="0.25">
      <c r="B38" s="229" t="s">
        <v>82</v>
      </c>
      <c r="C38" s="229"/>
      <c r="D38" s="229"/>
      <c r="E38" s="229"/>
      <c r="F38" s="229"/>
      <c r="G38" s="11"/>
      <c r="H38" s="2"/>
      <c r="I38" s="2"/>
      <c r="J38" s="2"/>
      <c r="K38" s="3"/>
    </row>
    <row r="39" spans="2:11" x14ac:dyDescent="0.25">
      <c r="B39" s="60">
        <v>1</v>
      </c>
      <c r="C39" s="17" t="s">
        <v>15</v>
      </c>
      <c r="D39" s="17"/>
      <c r="E39" s="17"/>
      <c r="F39" s="17"/>
      <c r="G39" s="2"/>
      <c r="H39"/>
      <c r="I39"/>
      <c r="J39"/>
      <c r="K39" t="s">
        <v>4</v>
      </c>
    </row>
    <row r="40" spans="2:11" x14ac:dyDescent="0.25">
      <c r="B40" s="60"/>
      <c r="C40" s="17"/>
      <c r="D40" s="17"/>
      <c r="E40" s="17"/>
      <c r="F40" s="17"/>
      <c r="G40" s="2"/>
      <c r="H40"/>
      <c r="I40"/>
      <c r="J40"/>
    </row>
    <row r="41" spans="2:11" x14ac:dyDescent="0.25">
      <c r="B41" s="129">
        <v>2</v>
      </c>
      <c r="C41" s="17" t="s">
        <v>21</v>
      </c>
      <c r="D41" s="17"/>
      <c r="E41" s="17"/>
      <c r="F41" s="17"/>
      <c r="G41" s="1"/>
      <c r="H41"/>
      <c r="I41"/>
      <c r="J41"/>
      <c r="K41" t="s">
        <v>4</v>
      </c>
    </row>
    <row r="42" spans="2:11" x14ac:dyDescent="0.25">
      <c r="B42" s="129"/>
      <c r="C42" s="17" t="s">
        <v>18</v>
      </c>
      <c r="D42" s="17"/>
      <c r="E42" s="17"/>
      <c r="F42" s="17"/>
      <c r="G42" s="17"/>
      <c r="H42" s="17"/>
      <c r="I42" s="17"/>
      <c r="J42" s="17"/>
    </row>
    <row r="43" spans="2:11" x14ac:dyDescent="0.25">
      <c r="B43" s="129"/>
      <c r="C43" s="17" t="s">
        <v>19</v>
      </c>
      <c r="D43" s="17"/>
      <c r="E43" s="17"/>
      <c r="F43" s="17"/>
      <c r="G43" s="17"/>
      <c r="H43" s="17"/>
      <c r="I43" s="17"/>
      <c r="J43" s="17"/>
    </row>
    <row r="44" spans="2:11" x14ac:dyDescent="0.25">
      <c r="B44" s="129"/>
      <c r="G44" s="1"/>
      <c r="H44"/>
      <c r="I44"/>
      <c r="J44"/>
    </row>
    <row r="45" spans="2:11" x14ac:dyDescent="0.25">
      <c r="B45" s="129">
        <v>3</v>
      </c>
      <c r="C45" s="17" t="s">
        <v>20</v>
      </c>
      <c r="D45" s="17"/>
      <c r="E45" s="17"/>
      <c r="F45" s="17"/>
      <c r="G45" s="17"/>
      <c r="H45" s="17"/>
      <c r="I45" s="17"/>
      <c r="J45" s="17"/>
    </row>
    <row r="46" spans="2:11" x14ac:dyDescent="0.25">
      <c r="C46" s="17" t="s">
        <v>83</v>
      </c>
      <c r="D46" s="17"/>
      <c r="E46" s="17"/>
      <c r="F46" s="17"/>
      <c r="G46" s="17"/>
      <c r="H46" s="17"/>
      <c r="I46" s="17"/>
      <c r="J46" s="17"/>
    </row>
    <row r="48" spans="2:11" x14ac:dyDescent="0.25">
      <c r="C48" t="s">
        <v>4</v>
      </c>
    </row>
    <row r="49" spans="2:11" x14ac:dyDescent="0.25">
      <c r="F49" t="s">
        <v>4</v>
      </c>
    </row>
    <row r="56" spans="2:11" x14ac:dyDescent="0.25">
      <c r="B56" s="2"/>
      <c r="C56" s="229"/>
      <c r="D56" s="229"/>
      <c r="E56" s="229"/>
      <c r="F56" s="229"/>
      <c r="G56" s="11"/>
      <c r="H56" s="2"/>
      <c r="I56" s="2"/>
      <c r="J56" s="2"/>
      <c r="K56" s="3"/>
    </row>
    <row r="57" spans="2:11" x14ac:dyDescent="0.25">
      <c r="B57" s="2"/>
      <c r="C57" s="17"/>
      <c r="D57" s="17"/>
      <c r="E57" s="17"/>
      <c r="F57" s="17"/>
      <c r="G57" s="2"/>
      <c r="H57"/>
      <c r="I57"/>
      <c r="J57"/>
      <c r="K57" t="s">
        <v>4</v>
      </c>
    </row>
    <row r="58" spans="2:11" x14ac:dyDescent="0.25">
      <c r="B58" s="2"/>
      <c r="C58" s="17"/>
      <c r="D58" s="17"/>
      <c r="E58" s="17"/>
      <c r="F58" s="17"/>
      <c r="G58" s="2"/>
      <c r="H58"/>
      <c r="I58"/>
      <c r="J58"/>
    </row>
    <row r="59" spans="2:11" x14ac:dyDescent="0.25">
      <c r="C59" s="17"/>
      <c r="D59" s="17"/>
      <c r="E59" s="17"/>
      <c r="F59" s="17"/>
      <c r="G59" s="1"/>
      <c r="H59"/>
      <c r="I59"/>
      <c r="J59"/>
      <c r="K59" t="s">
        <v>4</v>
      </c>
    </row>
    <row r="60" spans="2:11" x14ac:dyDescent="0.25">
      <c r="C60" s="17"/>
      <c r="D60" s="17"/>
      <c r="E60" s="17"/>
      <c r="F60" s="17"/>
      <c r="G60" s="17"/>
      <c r="H60" s="17"/>
      <c r="I60" s="17"/>
      <c r="J60" s="17"/>
    </row>
    <row r="61" spans="2:11" x14ac:dyDescent="0.25">
      <c r="C61" s="17"/>
      <c r="D61" s="17"/>
      <c r="E61" s="17"/>
      <c r="F61" s="17"/>
      <c r="G61" s="17"/>
      <c r="H61" s="17"/>
      <c r="I61" s="17"/>
      <c r="J61" s="17"/>
    </row>
    <row r="62" spans="2:11" x14ac:dyDescent="0.25">
      <c r="G62" s="1"/>
      <c r="H62"/>
      <c r="I62"/>
      <c r="J62"/>
    </row>
    <row r="63" spans="2:11" x14ac:dyDescent="0.25">
      <c r="C63" s="17"/>
      <c r="D63" s="17"/>
      <c r="E63" s="17"/>
      <c r="F63" s="17"/>
      <c r="G63" s="17"/>
      <c r="H63" s="17"/>
      <c r="I63" s="17"/>
      <c r="J63" s="17"/>
    </row>
    <row r="64" spans="2:11" x14ac:dyDescent="0.25">
      <c r="C64" s="17"/>
      <c r="D64" s="17"/>
      <c r="E64" s="17"/>
      <c r="F64" s="17"/>
      <c r="G64" s="17"/>
      <c r="H64" s="17"/>
      <c r="I64" s="17"/>
      <c r="J64" s="17"/>
    </row>
  </sheetData>
  <autoFilter ref="B1:I39">
    <filterColumn colId="2" showButton="0"/>
    <filterColumn colId="3" showButton="0"/>
    <filterColumn colId="4" showButton="0"/>
    <filterColumn colId="5" showButton="0"/>
  </autoFilter>
  <customSheetViews>
    <customSheetView guid="{1F2FBFFE-2142-4FF3-BD04-D35967D8FB36}" showPageBreaks="1" showAutoFilter="1" state="hidden" view="pageLayout">
      <selection activeCell="G50" sqref="G50"/>
      <pageMargins left="0.25" right="0.25" top="0.21759259259259259" bottom="0.53310185185185188" header="0" footer="0"/>
      <pageSetup scale="92" orientation="portrait" r:id="rId1"/>
      <autoFilter ref="B1:I39">
        <filterColumn colId="2" showButton="0"/>
        <filterColumn colId="3" showButton="0"/>
        <filterColumn colId="4" showButton="0"/>
        <filterColumn colId="5" showButton="0"/>
      </autoFilter>
    </customSheetView>
    <customSheetView guid="{5AE85A94-DC9A-41C8-8CF8-F02EBE4B70B3}" showPageBreaks="1" showAutoFilter="1" state="hidden" view="pageLayout">
      <selection activeCell="G50" sqref="G50"/>
      <pageMargins left="0.25" right="0.25" top="0.21759259259259259" bottom="0.53310185185185188" header="0" footer="0"/>
      <pageSetup scale="92" orientation="portrait" r:id="rId2"/>
      <autoFilter ref="B1:I39">
        <filterColumn colId="2" showButton="0"/>
        <filterColumn colId="3" showButton="0"/>
        <filterColumn colId="4" showButton="0"/>
        <filterColumn colId="5" showButton="0"/>
      </autoFilter>
    </customSheetView>
    <customSheetView guid="{C56E619D-C499-4249-B5C3-ECCE42C9CF0F}" showPageBreaks="1" showAutoFilter="1" state="hidden" view="pageLayout">
      <selection activeCell="G50" sqref="G50"/>
      <pageMargins left="0.25" right="0.25" top="0.21759259259259259" bottom="0.53310185185185188" header="0" footer="0"/>
      <pageSetup scale="92" orientation="portrait" r:id="rId3"/>
      <autoFilter ref="B1:I39">
        <filterColumn colId="2" showButton="0"/>
        <filterColumn colId="3" showButton="0"/>
        <filterColumn colId="4" showButton="0"/>
        <filterColumn colId="5" showButton="0"/>
      </autoFilter>
    </customSheetView>
    <customSheetView guid="{3AB6BDAD-B5F1-4281-A611-5261EBCBCA40}" showPageBreaks="1" showAutoFilter="1" state="hidden" view="pageLayout">
      <selection activeCell="G50" sqref="G50"/>
      <pageMargins left="0.25" right="0.25" top="0.21759259259259259" bottom="0.53310185185185188" header="0" footer="0"/>
      <pageSetup scale="92" orientation="portrait" r:id="rId4"/>
      <autoFilter ref="B1:I39">
        <filterColumn colId="2" showButton="0"/>
        <filterColumn colId="3" showButton="0"/>
        <filterColumn colId="4" showButton="0"/>
        <filterColumn colId="5" showButton="0"/>
      </autoFilter>
    </customSheetView>
    <customSheetView guid="{DD46A283-0873-42C7-BCBC-1D7259D4A744}" showPageBreaks="1" showAutoFilter="1" state="hidden" view="pageLayout">
      <selection activeCell="G50" sqref="G50"/>
      <pageMargins left="0.25" right="0.25" top="0.21759259259259259" bottom="0.53310185185185188" header="0" footer="0"/>
      <pageSetup scale="92" orientation="portrait" r:id="rId5"/>
      <autoFilter ref="B1:I13">
        <filterColumn colId="2" showButton="0"/>
        <filterColumn colId="3" showButton="0"/>
        <filterColumn colId="4" showButton="0"/>
        <filterColumn colId="5" showButton="0"/>
      </autoFilter>
    </customSheetView>
    <customSheetView guid="{2E60E1CA-8EF8-47F6-894A-A94619C6702B}" showPageBreaks="1" showAutoFilter="1" state="hidden" view="pageLayout">
      <selection activeCell="G50" sqref="G50"/>
      <pageMargins left="0.25" right="0.25" top="0.21759259259259259" bottom="0.53310185185185188" header="0" footer="0"/>
      <pageSetup scale="92" orientation="portrait" r:id="rId6"/>
      <autoFilter ref="B1:I39">
        <filterColumn colId="2" showButton="0"/>
        <filterColumn colId="3" showButton="0"/>
        <filterColumn colId="4" showButton="0"/>
        <filterColumn colId="5" showButton="0"/>
      </autoFilter>
    </customSheetView>
    <customSheetView guid="{55A49338-D351-4DED-8862-63032C749CFA}" showPageBreaks="1" showAutoFilter="1" state="hidden" view="pageLayout">
      <selection activeCell="G50" sqref="G50"/>
      <pageMargins left="0.25" right="0.25" top="0.21759259259259259" bottom="0.53310185185185188" header="0" footer="0"/>
      <pageSetup scale="92" orientation="portrait" r:id="rId7"/>
      <autoFilter ref="B1:I39">
        <filterColumn colId="2" showButton="0"/>
        <filterColumn colId="3" showButton="0"/>
        <filterColumn colId="4" showButton="0"/>
        <filterColumn colId="5" showButton="0"/>
      </autoFilter>
    </customSheetView>
  </customSheetViews>
  <mergeCells count="17">
    <mergeCell ref="C56:F56"/>
    <mergeCell ref="B38:F38"/>
    <mergeCell ref="C34:H35"/>
    <mergeCell ref="C19:F19"/>
    <mergeCell ref="H19:K19"/>
    <mergeCell ref="B19:B31"/>
    <mergeCell ref="H32:J32"/>
    <mergeCell ref="I20:J20"/>
    <mergeCell ref="I34:J34"/>
    <mergeCell ref="C32:E32"/>
    <mergeCell ref="C1:K3"/>
    <mergeCell ref="I5:J5"/>
    <mergeCell ref="H17:J17"/>
    <mergeCell ref="C17:E17"/>
    <mergeCell ref="B4:B17"/>
    <mergeCell ref="C4:F4"/>
    <mergeCell ref="H4:K4"/>
  </mergeCells>
  <dataValidations count="5">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33:E33 D18:E18">
      <formula1>CATEGORIES</formula1>
    </dataValidation>
    <dataValidation type="list" allowBlank="1" showInputMessage="1" showErrorMessage="1" sqref="L5:L12 L16:L21 J21:J31 H18 E13:E16 D20:E31 H33 D5:D16 E5 I20:I31 I5:I16 J6:J16">
      <formula1>CATEGORIES</formula1>
    </dataValidation>
    <dataValidation type="list" allowBlank="1" showInputMessage="1" showErrorMessage="1" sqref="M6:M7 I18:J18 I35:J35 M17:M19">
      <formula1>INDIRECT(H6)</formula1>
    </dataValidation>
    <dataValidation type="list" allowBlank="1" showInputMessage="1" showErrorMessage="1" sqref="F18 F6:F12 F33 F21:F27 K21:K27 K6:K16">
      <formula1>INDIRECT(D6)</formula1>
    </dataValidation>
    <dataValidation type="list" allowBlank="1" showInputMessage="1" showErrorMessage="1" sqref="M20">
      <formula1>INDIRECT(L21)</formula1>
    </dataValidation>
  </dataValidations>
  <pageMargins left="0.25" right="0.25" top="0.21759259259259259" bottom="0.53310185185185188" header="0" footer="0"/>
  <pageSetup scale="92" orientation="portrait" r:id="rId8"/>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234" t="s">
        <v>64</v>
      </c>
      <c r="E2" s="235"/>
      <c r="F2" s="235"/>
      <c r="G2" s="235"/>
      <c r="H2" s="235"/>
      <c r="I2" s="235"/>
      <c r="J2" s="235"/>
      <c r="K2" s="235"/>
      <c r="L2" s="235"/>
      <c r="M2" s="235"/>
      <c r="N2" s="235"/>
      <c r="O2" s="236"/>
      <c r="P2" s="75"/>
      <c r="Q2" s="75"/>
      <c r="R2" s="78"/>
      <c r="S2" s="22"/>
    </row>
    <row r="3" spans="1:19" ht="18.75" customHeight="1" x14ac:dyDescent="0.25">
      <c r="D3" s="237"/>
      <c r="E3" s="238"/>
      <c r="F3" s="238"/>
      <c r="G3" s="238"/>
      <c r="H3" s="238"/>
      <c r="I3" s="238"/>
      <c r="J3" s="238"/>
      <c r="K3" s="238"/>
      <c r="L3" s="238"/>
      <c r="M3" s="238"/>
      <c r="N3" s="238"/>
      <c r="O3" s="239"/>
      <c r="P3" s="75"/>
      <c r="Q3" s="75"/>
      <c r="R3" s="78"/>
      <c r="S3" s="22"/>
    </row>
    <row r="4" spans="1:19" ht="18.75" customHeight="1" thickBot="1" x14ac:dyDescent="0.3">
      <c r="D4" s="240"/>
      <c r="E4" s="241"/>
      <c r="F4" s="241"/>
      <c r="G4" s="241"/>
      <c r="H4" s="241"/>
      <c r="I4" s="241"/>
      <c r="J4" s="241"/>
      <c r="K4" s="241"/>
      <c r="L4" s="241"/>
      <c r="M4" s="241"/>
      <c r="N4" s="241"/>
      <c r="O4" s="242"/>
      <c r="P4" s="75"/>
      <c r="Q4" s="75"/>
      <c r="R4" s="78"/>
      <c r="S4" s="22"/>
    </row>
    <row r="5" spans="1:19" ht="18.75" customHeight="1" x14ac:dyDescent="0.25">
      <c r="D5" s="75"/>
      <c r="E5" s="75"/>
      <c r="F5" s="75"/>
      <c r="G5" s="75"/>
      <c r="H5" s="75"/>
      <c r="I5" s="75"/>
      <c r="J5" s="75"/>
      <c r="K5" s="75"/>
      <c r="L5" s="75"/>
      <c r="M5" s="75"/>
      <c r="N5" s="75"/>
      <c r="O5" s="75"/>
      <c r="P5" s="75"/>
      <c r="Q5" s="75"/>
      <c r="R5" s="78"/>
      <c r="S5" s="22"/>
    </row>
    <row r="6" spans="1:19" ht="18.75" customHeight="1" thickBot="1" x14ac:dyDescent="0.3">
      <c r="B6" s="23"/>
      <c r="E6" s="19"/>
      <c r="F6" s="19"/>
      <c r="G6" s="19"/>
      <c r="H6" s="19"/>
      <c r="I6" s="19"/>
      <c r="J6" s="19"/>
      <c r="K6" s="19"/>
      <c r="L6" s="19"/>
      <c r="M6" s="19"/>
      <c r="N6" s="19"/>
      <c r="O6" s="19"/>
      <c r="P6" s="19"/>
      <c r="Q6" s="19"/>
      <c r="R6" s="19"/>
      <c r="S6" s="19"/>
    </row>
    <row r="7" spans="1:19" ht="18.75" customHeight="1" thickBot="1" x14ac:dyDescent="0.3">
      <c r="A7" s="261" t="s">
        <v>35</v>
      </c>
      <c r="B7" s="76"/>
      <c r="C7" s="224" t="s">
        <v>32</v>
      </c>
      <c r="D7" s="224"/>
      <c r="E7" s="224"/>
      <c r="F7" s="224"/>
      <c r="G7" s="224"/>
      <c r="H7" s="225"/>
      <c r="I7" s="19"/>
      <c r="J7" s="37" t="s">
        <v>4</v>
      </c>
      <c r="K7" s="232" t="s">
        <v>38</v>
      </c>
      <c r="L7" s="248"/>
      <c r="M7" s="248"/>
      <c r="N7" s="248"/>
      <c r="O7" s="233"/>
      <c r="P7" s="87"/>
      <c r="Q7" s="87"/>
      <c r="R7" s="19"/>
      <c r="S7" s="19"/>
    </row>
    <row r="8" spans="1:19" ht="18.75" customHeight="1" thickBot="1" x14ac:dyDescent="0.3">
      <c r="A8" s="262"/>
      <c r="B8" s="265" t="s">
        <v>0</v>
      </c>
      <c r="C8" s="266"/>
      <c r="D8" s="42" t="s">
        <v>24</v>
      </c>
      <c r="E8" s="43"/>
      <c r="F8" s="42" t="s">
        <v>2</v>
      </c>
      <c r="G8" s="42"/>
      <c r="H8" s="77" t="s">
        <v>1</v>
      </c>
      <c r="K8" s="86" t="s">
        <v>4</v>
      </c>
      <c r="L8" s="249" t="s">
        <v>52</v>
      </c>
      <c r="M8" s="250"/>
      <c r="N8" s="250"/>
      <c r="O8" s="251"/>
      <c r="P8" s="83" t="s">
        <v>4</v>
      </c>
      <c r="Q8" s="84" t="s">
        <v>4</v>
      </c>
    </row>
    <row r="9" spans="1:19" ht="18.75" customHeight="1" thickBot="1" x14ac:dyDescent="0.3">
      <c r="A9" s="262"/>
      <c r="B9" s="29" t="s">
        <v>4</v>
      </c>
      <c r="C9" s="21" t="s">
        <v>5</v>
      </c>
      <c r="D9" s="102" t="s">
        <v>28</v>
      </c>
      <c r="E9" s="20"/>
      <c r="F9" s="6" t="s">
        <v>22</v>
      </c>
      <c r="G9" s="108" t="s">
        <v>12</v>
      </c>
      <c r="H9" s="106">
        <v>2.25</v>
      </c>
      <c r="K9" s="80"/>
      <c r="L9" s="252" t="s">
        <v>53</v>
      </c>
      <c r="M9" s="253"/>
      <c r="N9" s="253"/>
      <c r="O9" s="254"/>
      <c r="P9" s="82" t="s">
        <v>4</v>
      </c>
      <c r="Q9" s="1" t="s">
        <v>4</v>
      </c>
    </row>
    <row r="10" spans="1:19" ht="18.75" customHeight="1" thickBot="1" x14ac:dyDescent="0.3">
      <c r="A10" s="262"/>
      <c r="B10" s="28" t="s">
        <v>4</v>
      </c>
      <c r="C10" s="21" t="s">
        <v>6</v>
      </c>
      <c r="D10" s="103" t="s">
        <v>29</v>
      </c>
      <c r="E10" s="20"/>
      <c r="F10" s="6" t="s">
        <v>22</v>
      </c>
      <c r="G10" s="109" t="s">
        <v>12</v>
      </c>
      <c r="H10" s="107">
        <v>2.25</v>
      </c>
      <c r="K10" s="81"/>
      <c r="L10" s="85"/>
      <c r="M10" s="245"/>
      <c r="N10" s="245"/>
      <c r="O10" s="1" t="s">
        <v>4</v>
      </c>
      <c r="P10" s="1" t="s">
        <v>4</v>
      </c>
      <c r="Q10" s="1" t="s">
        <v>4</v>
      </c>
    </row>
    <row r="11" spans="1:19" ht="18.75" customHeight="1" thickBot="1" x14ac:dyDescent="0.3">
      <c r="A11" s="262"/>
      <c r="B11" s="27" t="s">
        <v>4</v>
      </c>
      <c r="C11" s="21" t="s">
        <v>54</v>
      </c>
      <c r="D11" s="103" t="s">
        <v>31</v>
      </c>
      <c r="E11" s="20"/>
      <c r="F11" s="6" t="s">
        <v>22</v>
      </c>
      <c r="G11" s="109" t="s">
        <v>12</v>
      </c>
      <c r="H11" s="107">
        <v>2.25</v>
      </c>
      <c r="K11" s="81"/>
      <c r="L11" s="247"/>
      <c r="M11" s="247"/>
      <c r="N11" s="246"/>
      <c r="O11" s="246"/>
      <c r="P11" s="246"/>
      <c r="Q11" s="246"/>
    </row>
    <row r="12" spans="1:19" ht="18.75" customHeight="1" thickBot="1" x14ac:dyDescent="0.3">
      <c r="A12" s="262"/>
      <c r="B12" s="28" t="s">
        <v>4</v>
      </c>
      <c r="C12" s="26" t="s">
        <v>7</v>
      </c>
      <c r="D12" s="103" t="s">
        <v>27</v>
      </c>
      <c r="E12" s="20"/>
      <c r="F12" s="6" t="s">
        <v>22</v>
      </c>
      <c r="G12" s="109" t="s">
        <v>12</v>
      </c>
      <c r="H12" s="107">
        <v>2.25</v>
      </c>
      <c r="K12" s="34"/>
    </row>
    <row r="13" spans="1:19" ht="18.75" customHeight="1" thickBot="1" x14ac:dyDescent="0.3">
      <c r="A13" s="262"/>
      <c r="B13" s="27" t="s">
        <v>4</v>
      </c>
      <c r="C13" s="21" t="s">
        <v>44</v>
      </c>
      <c r="D13" s="103" t="s">
        <v>55</v>
      </c>
      <c r="E13" s="1"/>
      <c r="F13" s="6" t="s">
        <v>22</v>
      </c>
      <c r="G13" s="109" t="s">
        <v>57</v>
      </c>
      <c r="H13" s="107">
        <v>2.25</v>
      </c>
      <c r="K13" s="255" t="s">
        <v>65</v>
      </c>
      <c r="L13" s="256"/>
      <c r="M13" s="256"/>
      <c r="N13" s="256"/>
      <c r="O13" s="257"/>
      <c r="P13" s="83"/>
      <c r="Q13" s="83"/>
    </row>
    <row r="14" spans="1:19" ht="18.75" customHeight="1" thickBot="1" x14ac:dyDescent="0.3">
      <c r="A14" s="262"/>
      <c r="B14" s="28" t="s">
        <v>4</v>
      </c>
      <c r="C14" s="21" t="s">
        <v>9</v>
      </c>
      <c r="D14" s="103" t="s">
        <v>25</v>
      </c>
      <c r="E14" s="1"/>
      <c r="F14" s="6" t="s">
        <v>22</v>
      </c>
      <c r="G14" s="109" t="s">
        <v>14</v>
      </c>
      <c r="H14" s="107">
        <v>2.25</v>
      </c>
      <c r="K14" s="40"/>
      <c r="L14" s="258" t="s">
        <v>66</v>
      </c>
      <c r="M14" s="259"/>
      <c r="N14" s="259"/>
      <c r="O14" s="260"/>
      <c r="P14" s="13"/>
      <c r="Q14" s="13"/>
    </row>
    <row r="15" spans="1:19" ht="18.75" customHeight="1" thickBot="1" x14ac:dyDescent="0.3">
      <c r="A15" s="262"/>
      <c r="B15" s="27" t="s">
        <v>4</v>
      </c>
      <c r="C15" s="21" t="s">
        <v>10</v>
      </c>
      <c r="D15" s="103" t="s">
        <v>56</v>
      </c>
      <c r="E15" s="1"/>
      <c r="F15" s="6" t="s">
        <v>22</v>
      </c>
      <c r="G15" s="109" t="s">
        <v>14</v>
      </c>
      <c r="H15" s="107">
        <v>7.5</v>
      </c>
      <c r="K15" s="27"/>
      <c r="L15" s="258" t="s">
        <v>67</v>
      </c>
      <c r="M15" s="259"/>
      <c r="N15" s="259"/>
      <c r="O15" s="260"/>
      <c r="P15" s="60"/>
      <c r="Q15" s="60"/>
    </row>
    <row r="16" spans="1:19" ht="18.75" customHeight="1" thickBot="1" x14ac:dyDescent="0.3">
      <c r="A16" s="262"/>
      <c r="B16" s="28"/>
      <c r="C16" s="26" t="s">
        <v>8</v>
      </c>
      <c r="D16" s="103" t="s">
        <v>50</v>
      </c>
      <c r="E16" s="1"/>
      <c r="F16" s="6" t="s">
        <v>22</v>
      </c>
      <c r="G16" s="109" t="s">
        <v>60</v>
      </c>
      <c r="H16" s="107">
        <v>2.25</v>
      </c>
      <c r="K16" s="36"/>
      <c r="L16" s="1"/>
      <c r="M16" s="26"/>
      <c r="N16" s="74"/>
      <c r="O16" s="74"/>
      <c r="P16" s="74"/>
      <c r="Q16" s="1"/>
    </row>
    <row r="17" spans="1:17" ht="18.75" customHeight="1" thickBot="1" x14ac:dyDescent="0.3">
      <c r="A17" s="262"/>
      <c r="B17" s="27"/>
      <c r="C17" s="26" t="s">
        <v>58</v>
      </c>
      <c r="D17" s="103" t="s">
        <v>26</v>
      </c>
      <c r="E17" s="1"/>
      <c r="F17" s="6" t="s">
        <v>23</v>
      </c>
      <c r="G17" s="109" t="s">
        <v>60</v>
      </c>
      <c r="H17" s="107">
        <v>1.5</v>
      </c>
      <c r="J17" s="243" t="s">
        <v>62</v>
      </c>
      <c r="K17" s="243"/>
      <c r="L17" s="243"/>
      <c r="M17" s="243"/>
      <c r="N17" s="243"/>
      <c r="O17" s="243"/>
      <c r="P17" s="79"/>
      <c r="Q17" s="79"/>
    </row>
    <row r="18" spans="1:17" ht="18.75" customHeight="1" thickBot="1" x14ac:dyDescent="0.3">
      <c r="A18" s="262"/>
      <c r="B18" s="28"/>
      <c r="C18" s="21" t="s">
        <v>11</v>
      </c>
      <c r="D18" s="103" t="s">
        <v>59</v>
      </c>
      <c r="E18" s="1"/>
      <c r="F18" s="6" t="s">
        <v>22</v>
      </c>
      <c r="G18" s="109" t="s">
        <v>61</v>
      </c>
      <c r="H18" s="107">
        <v>7.5</v>
      </c>
      <c r="J18" s="243"/>
      <c r="K18" s="243"/>
      <c r="L18" s="243"/>
      <c r="M18" s="243"/>
      <c r="N18" s="243"/>
      <c r="O18" s="243"/>
      <c r="P18" s="79"/>
      <c r="Q18" s="79"/>
    </row>
    <row r="19" spans="1:17" ht="18.75" customHeight="1" thickBot="1" x14ac:dyDescent="0.3">
      <c r="A19" s="262"/>
      <c r="B19" s="27"/>
      <c r="C19" s="26" t="s">
        <v>15</v>
      </c>
      <c r="D19" s="104" t="s">
        <v>30</v>
      </c>
      <c r="E19" s="1"/>
      <c r="F19" s="6" t="s">
        <v>22</v>
      </c>
      <c r="G19" s="110" t="s">
        <v>4</v>
      </c>
      <c r="H19" s="111">
        <v>2.25</v>
      </c>
      <c r="J19" s="243"/>
      <c r="K19" s="243"/>
      <c r="L19" s="243"/>
      <c r="M19" s="243"/>
      <c r="N19" s="243"/>
      <c r="O19" s="243"/>
      <c r="P19" s="79"/>
      <c r="Q19" s="79"/>
    </row>
    <row r="20" spans="1:17" ht="18.75" customHeight="1" thickBot="1" x14ac:dyDescent="0.3">
      <c r="A20" s="262"/>
      <c r="B20" s="30"/>
      <c r="C20" s="267" t="s">
        <v>33</v>
      </c>
      <c r="D20" s="268"/>
      <c r="E20" s="268"/>
      <c r="F20" s="268"/>
      <c r="G20" s="268"/>
      <c r="H20" s="269"/>
      <c r="J20" s="243"/>
      <c r="K20" s="243"/>
      <c r="L20" s="243"/>
      <c r="M20" s="243"/>
      <c r="N20" s="243"/>
      <c r="O20" s="243"/>
      <c r="P20" s="79"/>
      <c r="Q20" s="79"/>
    </row>
    <row r="21" spans="1:17" ht="18.75" customHeight="1" thickBot="1" x14ac:dyDescent="0.3">
      <c r="A21" s="263"/>
      <c r="B21" s="27"/>
      <c r="C21" s="31" t="s">
        <v>37</v>
      </c>
      <c r="D21" s="1"/>
      <c r="E21" s="1"/>
      <c r="F21" s="6" t="s">
        <v>22</v>
      </c>
      <c r="G21" s="6" t="s">
        <v>4</v>
      </c>
      <c r="H21" s="16"/>
      <c r="J21" s="244" t="s">
        <v>63</v>
      </c>
      <c r="K21" s="244"/>
      <c r="L21" s="244"/>
      <c r="M21" s="244"/>
      <c r="N21" s="244"/>
      <c r="O21" s="244"/>
      <c r="P21" s="79"/>
      <c r="Q21" s="79"/>
    </row>
    <row r="22" spans="1:17" ht="18.75" customHeight="1" thickBot="1" x14ac:dyDescent="0.3">
      <c r="A22" s="262"/>
      <c r="B22" s="41"/>
      <c r="C22" s="267" t="s">
        <v>34</v>
      </c>
      <c r="D22" s="268"/>
      <c r="E22" s="268"/>
      <c r="F22" s="268"/>
      <c r="G22" s="268"/>
      <c r="H22" s="269"/>
      <c r="J22" s="244"/>
      <c r="K22" s="244"/>
      <c r="L22" s="244"/>
      <c r="M22" s="244"/>
      <c r="N22" s="244"/>
      <c r="O22" s="244"/>
      <c r="P22" s="79"/>
      <c r="Q22" s="79"/>
    </row>
    <row r="23" spans="1:17" ht="18.75" customHeight="1" thickBot="1" x14ac:dyDescent="0.3">
      <c r="A23" s="264"/>
      <c r="B23" s="29"/>
      <c r="C23" s="32" t="s">
        <v>36</v>
      </c>
      <c r="D23" s="23"/>
      <c r="E23" s="23"/>
      <c r="F23" s="24" t="s">
        <v>22</v>
      </c>
      <c r="G23" s="24" t="s">
        <v>4</v>
      </c>
      <c r="H23" s="25"/>
      <c r="J23" s="244"/>
      <c r="K23" s="244"/>
      <c r="L23" s="244"/>
      <c r="M23" s="244"/>
      <c r="N23" s="244"/>
      <c r="O23" s="244"/>
      <c r="P23" s="79"/>
      <c r="Q23" s="79"/>
    </row>
    <row r="24" spans="1:17" ht="18.75" customHeight="1" x14ac:dyDescent="0.25">
      <c r="J24" s="79"/>
      <c r="K24" s="79"/>
      <c r="L24" s="79"/>
      <c r="M24" s="79"/>
      <c r="N24" s="79"/>
      <c r="O24" s="79"/>
      <c r="P24" s="79"/>
      <c r="Q24" s="79"/>
    </row>
    <row r="25" spans="1:17" ht="18.75" customHeight="1" x14ac:dyDescent="0.25">
      <c r="A25" s="34" t="s">
        <v>51</v>
      </c>
      <c r="B25" s="34"/>
      <c r="C25" s="34"/>
      <c r="D25" s="34"/>
      <c r="E25" s="34" t="s">
        <v>51</v>
      </c>
      <c r="F25" s="34"/>
      <c r="G25" s="34"/>
      <c r="J25" s="79"/>
      <c r="K25" s="79"/>
      <c r="L25" s="79"/>
      <c r="M25" s="79"/>
      <c r="N25" s="79"/>
      <c r="O25" s="79"/>
      <c r="P25" s="79"/>
      <c r="Q25" s="79"/>
    </row>
    <row r="26" spans="1:17" ht="18.75" customHeight="1" x14ac:dyDescent="0.25">
      <c r="H26" s="33"/>
      <c r="I26" s="33"/>
      <c r="J26" s="79"/>
      <c r="K26" s="79"/>
      <c r="L26" s="79"/>
      <c r="M26" s="79"/>
      <c r="N26" s="79"/>
      <c r="O26" s="79"/>
      <c r="P26" s="79"/>
      <c r="Q26" s="79"/>
    </row>
    <row r="27" spans="1:17" ht="18.75" customHeight="1" x14ac:dyDescent="0.25">
      <c r="H27" s="33"/>
      <c r="I27" s="33"/>
      <c r="J27" s="33"/>
      <c r="K27" s="33"/>
      <c r="L27" s="33"/>
      <c r="M27" s="33"/>
      <c r="N27" s="33"/>
      <c r="O27" s="33"/>
      <c r="P27" s="33"/>
      <c r="Q27" s="33"/>
    </row>
    <row r="28" spans="1:17" ht="18.75" customHeight="1" x14ac:dyDescent="0.25">
      <c r="H28" s="33"/>
      <c r="I28" s="33"/>
      <c r="J28" s="3"/>
      <c r="K28" s="36"/>
      <c r="L28" s="2"/>
      <c r="M28" s="1"/>
      <c r="N28" s="73"/>
      <c r="O28" s="73"/>
      <c r="P28" s="73"/>
      <c r="Q28" s="1"/>
    </row>
    <row r="29" spans="1:17" ht="18.75" customHeight="1" x14ac:dyDescent="0.25">
      <c r="I29" s="33"/>
      <c r="J29" s="33"/>
    </row>
    <row r="30" spans="1:17" ht="18.75" customHeight="1" x14ac:dyDescent="0.25">
      <c r="I30" s="35"/>
      <c r="J30" s="35"/>
    </row>
    <row r="31" spans="1:17" ht="18.75" customHeight="1" x14ac:dyDescent="0.25">
      <c r="I31" s="33"/>
      <c r="J31" s="33"/>
    </row>
    <row r="32" spans="1:17" ht="18.75" customHeight="1" x14ac:dyDescent="0.25">
      <c r="I32" s="33"/>
      <c r="J32" s="33"/>
    </row>
  </sheetData>
  <customSheetViews>
    <customSheetView guid="{1F2FBFFE-2142-4FF3-BD04-D35967D8FB36}" hiddenColumns="1" state="hidden">
      <selection activeCell="R24" sqref="R24"/>
      <pageMargins left="0.7" right="0.7" top="0.75" bottom="0.75" header="0.3" footer="0.3"/>
      <pageSetup orientation="landscape" r:id="rId1"/>
    </customSheetView>
    <customSheetView guid="{5AE85A94-DC9A-41C8-8CF8-F02EBE4B70B3}" hiddenColumns="1" state="hidden">
      <selection activeCell="R24" sqref="R24"/>
      <pageMargins left="0.7" right="0.7" top="0.75" bottom="0.75" header="0.3" footer="0.3"/>
      <pageSetup orientation="landscape" r:id="rId2"/>
    </customSheetView>
    <customSheetView guid="{C56E619D-C499-4249-B5C3-ECCE42C9CF0F}" hiddenColumns="1" state="hidden">
      <selection activeCell="R24" sqref="R24"/>
      <pageMargins left="0.7" right="0.7" top="0.75" bottom="0.75" header="0.3" footer="0.3"/>
      <pageSetup orientation="landscape" r:id="rId3"/>
    </customSheetView>
    <customSheetView guid="{3AB6BDAD-B5F1-4281-A611-5261EBCBCA40}" hiddenColumns="1" state="hidden">
      <selection activeCell="R24" sqref="R24"/>
      <pageMargins left="0.7" right="0.7" top="0.75" bottom="0.75" header="0.3" footer="0.3"/>
      <pageSetup orientation="landscape" r:id="rId4"/>
    </customSheetView>
    <customSheetView guid="{DD46A283-0873-42C7-BCBC-1D7259D4A744}" hiddenColumns="1" state="hidden">
      <selection activeCell="R24" sqref="R24"/>
      <pageMargins left="0.7" right="0.7" top="0.75" bottom="0.75" header="0.3" footer="0.3"/>
      <pageSetup orientation="landscape" r:id="rId5"/>
    </customSheetView>
    <customSheetView guid="{2E60E1CA-8EF8-47F6-894A-A94619C6702B}" hiddenColumns="1" state="hidden">
      <selection activeCell="R24" sqref="R24"/>
      <pageMargins left="0.7" right="0.7" top="0.75" bottom="0.75" header="0.3" footer="0.3"/>
      <pageSetup orientation="landscape" r:id="rId6"/>
    </customSheetView>
    <customSheetView guid="{55A49338-D351-4DED-8862-63032C749CFA}" hiddenColumns="1" state="hidden">
      <selection activeCell="R24" sqref="R24"/>
      <pageMargins left="0.7" right="0.7" top="0.75" bottom="0.75" header="0.3" footer="0.3"/>
      <pageSetup orientation="landscape" r:id="rId7"/>
    </customSheetView>
  </customSheetViews>
  <mergeCells count="17">
    <mergeCell ref="A7:A23"/>
    <mergeCell ref="B8:C8"/>
    <mergeCell ref="C22:H22"/>
    <mergeCell ref="C20:H20"/>
    <mergeCell ref="C7:H7"/>
    <mergeCell ref="D2:O4"/>
    <mergeCell ref="J17:O20"/>
    <mergeCell ref="J21:O23"/>
    <mergeCell ref="M10:N10"/>
    <mergeCell ref="N11:Q11"/>
    <mergeCell ref="L11:M11"/>
    <mergeCell ref="K7:O7"/>
    <mergeCell ref="L8:O8"/>
    <mergeCell ref="L9:O9"/>
    <mergeCell ref="K13:O13"/>
    <mergeCell ref="L14:O14"/>
    <mergeCell ref="L15:O15"/>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8"/>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workbookViewId="0">
      <selection activeCell="I28" sqref="I28"/>
    </sheetView>
  </sheetViews>
  <sheetFormatPr defaultRowHeight="15" x14ac:dyDescent="0.25"/>
  <cols>
    <col min="1" max="1" width="2.140625" customWidth="1"/>
    <col min="2" max="2" width="2.5703125" customWidth="1"/>
    <col min="3" max="3" width="3.5703125" customWidth="1"/>
    <col min="4" max="4" width="18.140625" customWidth="1"/>
    <col min="5" max="5" width="40.140625" customWidth="1"/>
    <col min="6" max="6" width="7.7109375" customWidth="1"/>
    <col min="7" max="7" width="11.140625" customWidth="1"/>
    <col min="8" max="8" width="7.7109375" customWidth="1"/>
    <col min="9" max="9" width="25.5703125" customWidth="1"/>
    <col min="10" max="10" width="4.28515625" customWidth="1"/>
    <col min="11" max="11" width="3.5703125" customWidth="1"/>
    <col min="12" max="12" width="11.5703125" customWidth="1"/>
    <col min="13" max="13" width="12.85546875" customWidth="1"/>
    <col min="15" max="15" width="14.42578125" customWidth="1"/>
    <col min="16" max="16" width="9.140625" customWidth="1"/>
    <col min="17" max="17" width="0.5703125" customWidth="1"/>
  </cols>
  <sheetData>
    <row r="1" spans="1:18" ht="21" customHeight="1" x14ac:dyDescent="0.3">
      <c r="A1" s="302" t="s">
        <v>107</v>
      </c>
      <c r="B1" s="302"/>
      <c r="C1" s="302"/>
      <c r="D1" s="302"/>
      <c r="E1" s="302"/>
      <c r="F1" s="302"/>
      <c r="G1" s="302"/>
      <c r="H1" s="302"/>
      <c r="I1" s="302"/>
      <c r="J1" s="302"/>
      <c r="K1" s="302"/>
      <c r="L1" s="302"/>
      <c r="M1" s="302"/>
      <c r="N1" s="302"/>
      <c r="O1" s="302"/>
      <c r="P1" s="302"/>
    </row>
    <row r="2" spans="1:18" ht="5.25" customHeight="1" thickBot="1" x14ac:dyDescent="0.3">
      <c r="M2" s="325"/>
      <c r="N2" s="325"/>
      <c r="O2" s="325"/>
    </row>
    <row r="3" spans="1:18" ht="15" customHeight="1" x14ac:dyDescent="0.25">
      <c r="E3" s="307" t="s">
        <v>112</v>
      </c>
      <c r="F3" s="308"/>
      <c r="G3" s="308"/>
      <c r="H3" s="308"/>
      <c r="I3" s="308"/>
      <c r="J3" s="308"/>
      <c r="K3" s="308"/>
      <c r="L3" s="308"/>
      <c r="M3" s="308"/>
      <c r="N3" s="308"/>
      <c r="O3" s="308"/>
      <c r="P3" s="309"/>
      <c r="Q3" s="22"/>
      <c r="R3" s="22"/>
    </row>
    <row r="4" spans="1:18" x14ac:dyDescent="0.25">
      <c r="E4" s="310"/>
      <c r="F4" s="311"/>
      <c r="G4" s="311"/>
      <c r="H4" s="311"/>
      <c r="I4" s="311"/>
      <c r="J4" s="311"/>
      <c r="K4" s="311"/>
      <c r="L4" s="311"/>
      <c r="M4" s="311"/>
      <c r="N4" s="311"/>
      <c r="O4" s="311"/>
      <c r="P4" s="312"/>
      <c r="Q4" s="22"/>
      <c r="R4" s="22"/>
    </row>
    <row r="5" spans="1:18" ht="32.25" customHeight="1" thickBot="1" x14ac:dyDescent="0.3">
      <c r="E5" s="313"/>
      <c r="F5" s="314"/>
      <c r="G5" s="314"/>
      <c r="H5" s="314"/>
      <c r="I5" s="314"/>
      <c r="J5" s="314"/>
      <c r="K5" s="314"/>
      <c r="L5" s="314"/>
      <c r="M5" s="314"/>
      <c r="N5" s="314"/>
      <c r="O5" s="314"/>
      <c r="P5" s="315"/>
      <c r="Q5" s="22"/>
      <c r="R5" s="22"/>
    </row>
    <row r="6" spans="1:18" ht="15.75" thickBot="1" x14ac:dyDescent="0.3">
      <c r="C6" s="23"/>
      <c r="F6" s="19"/>
      <c r="G6" s="19"/>
      <c r="H6" s="19"/>
      <c r="I6" s="19"/>
      <c r="J6" s="19"/>
      <c r="K6" s="19"/>
      <c r="L6" s="19"/>
      <c r="M6" s="324"/>
      <c r="N6" s="324"/>
      <c r="O6" s="324"/>
      <c r="P6" s="19"/>
      <c r="Q6" s="19"/>
      <c r="R6" s="19"/>
    </row>
    <row r="7" spans="1:18" ht="15.75" customHeight="1" thickBot="1" x14ac:dyDescent="0.3">
      <c r="B7" s="303"/>
      <c r="C7" s="318" t="s">
        <v>32</v>
      </c>
      <c r="D7" s="319"/>
      <c r="E7" s="319"/>
      <c r="F7" s="320"/>
      <c r="I7" s="37" t="s">
        <v>4</v>
      </c>
      <c r="J7" s="37"/>
      <c r="K7" s="232" t="s">
        <v>86</v>
      </c>
      <c r="L7" s="248"/>
      <c r="M7" s="248"/>
      <c r="N7" s="248"/>
      <c r="O7" s="248"/>
      <c r="P7" s="233"/>
      <c r="Q7" s="19"/>
      <c r="R7" s="19"/>
    </row>
    <row r="8" spans="1:18" ht="15.75" customHeight="1" thickBot="1" x14ac:dyDescent="0.3">
      <c r="B8" s="303"/>
      <c r="C8" s="316" t="s">
        <v>0</v>
      </c>
      <c r="D8" s="317"/>
      <c r="E8" s="159" t="s">
        <v>24</v>
      </c>
      <c r="F8" s="160" t="s">
        <v>1</v>
      </c>
      <c r="G8" s="54"/>
      <c r="H8" s="54"/>
      <c r="I8" s="3"/>
      <c r="K8" s="341" t="s">
        <v>0</v>
      </c>
      <c r="L8" s="342"/>
      <c r="M8" s="342" t="s">
        <v>24</v>
      </c>
      <c r="N8" s="342"/>
      <c r="O8" s="342"/>
      <c r="P8" s="44" t="s">
        <v>1</v>
      </c>
    </row>
    <row r="9" spans="1:18" ht="19.5" customHeight="1" thickBot="1" x14ac:dyDescent="0.3">
      <c r="B9" s="303"/>
      <c r="C9" s="161"/>
      <c r="D9" s="105" t="s">
        <v>115</v>
      </c>
      <c r="E9" s="105" t="s">
        <v>28</v>
      </c>
      <c r="F9" s="175">
        <v>3</v>
      </c>
      <c r="G9" s="346"/>
      <c r="H9" s="346"/>
      <c r="I9" s="3"/>
      <c r="K9" s="164"/>
      <c r="L9" s="46"/>
      <c r="M9" s="343"/>
      <c r="N9" s="344"/>
      <c r="O9" s="345"/>
      <c r="P9" s="175"/>
    </row>
    <row r="10" spans="1:18" ht="15.75" thickBot="1" x14ac:dyDescent="0.3">
      <c r="B10" s="303"/>
      <c r="C10" s="161"/>
      <c r="D10" s="105" t="s">
        <v>114</v>
      </c>
      <c r="E10" s="105" t="s">
        <v>29</v>
      </c>
      <c r="F10" s="175">
        <v>3</v>
      </c>
      <c r="G10" s="346"/>
      <c r="H10" s="346"/>
      <c r="I10" s="3"/>
      <c r="K10" s="27"/>
      <c r="L10" s="47"/>
      <c r="M10" s="296"/>
      <c r="N10" s="297"/>
      <c r="O10" s="298"/>
      <c r="P10" s="177"/>
    </row>
    <row r="11" spans="1:18" ht="15.75" thickBot="1" x14ac:dyDescent="0.3">
      <c r="B11" s="303"/>
      <c r="C11" s="161"/>
      <c r="D11" s="105" t="s">
        <v>113</v>
      </c>
      <c r="E11" s="105" t="s">
        <v>98</v>
      </c>
      <c r="F11" s="175">
        <v>3</v>
      </c>
      <c r="G11" s="346"/>
      <c r="H11" s="346"/>
      <c r="I11" s="3"/>
      <c r="K11" s="28"/>
      <c r="L11" s="47"/>
      <c r="M11" s="185"/>
      <c r="N11" s="186"/>
      <c r="O11" s="187"/>
      <c r="P11" s="177"/>
    </row>
    <row r="12" spans="1:18" ht="15.75" thickBot="1" x14ac:dyDescent="0.3">
      <c r="B12" s="303"/>
      <c r="C12" s="161"/>
      <c r="D12" s="105" t="s">
        <v>116</v>
      </c>
      <c r="E12" s="105" t="s">
        <v>25</v>
      </c>
      <c r="F12" s="175">
        <v>3</v>
      </c>
      <c r="G12" s="346"/>
      <c r="H12" s="346"/>
      <c r="I12" s="3"/>
      <c r="K12" s="27"/>
      <c r="L12" s="47"/>
      <c r="M12" s="296"/>
      <c r="N12" s="297"/>
      <c r="O12" s="298"/>
      <c r="P12" s="177"/>
    </row>
    <row r="13" spans="1:18" ht="15.75" thickBot="1" x14ac:dyDescent="0.3">
      <c r="B13" s="303"/>
      <c r="C13" s="161"/>
      <c r="D13" s="105" t="s">
        <v>117</v>
      </c>
      <c r="E13" s="105" t="s">
        <v>101</v>
      </c>
      <c r="F13" s="175">
        <v>3</v>
      </c>
      <c r="G13" s="346"/>
      <c r="H13" s="346"/>
      <c r="I13" s="3"/>
      <c r="K13" s="28"/>
      <c r="L13" s="47" t="s">
        <v>4</v>
      </c>
      <c r="M13" s="296" t="s">
        <v>4</v>
      </c>
      <c r="N13" s="297"/>
      <c r="O13" s="298"/>
      <c r="P13" s="177" t="s">
        <v>4</v>
      </c>
    </row>
    <row r="14" spans="1:18" ht="15.75" thickBot="1" x14ac:dyDescent="0.3">
      <c r="B14" s="303"/>
      <c r="C14" s="161"/>
      <c r="D14" s="163" t="s">
        <v>118</v>
      </c>
      <c r="E14" s="163" t="s">
        <v>102</v>
      </c>
      <c r="F14" s="176">
        <v>1.5</v>
      </c>
      <c r="G14" s="214"/>
      <c r="H14" s="213"/>
      <c r="I14" s="347"/>
      <c r="K14" s="27"/>
      <c r="L14" s="47" t="s">
        <v>4</v>
      </c>
      <c r="M14" s="296" t="s">
        <v>4</v>
      </c>
      <c r="N14" s="297"/>
      <c r="O14" s="298"/>
      <c r="P14" s="177" t="s">
        <v>4</v>
      </c>
    </row>
    <row r="15" spans="1:18" ht="15.75" thickBot="1" x14ac:dyDescent="0.3">
      <c r="B15" s="303"/>
      <c r="C15" s="162"/>
      <c r="D15" s="163" t="s">
        <v>119</v>
      </c>
      <c r="E15" s="163" t="s">
        <v>31</v>
      </c>
      <c r="F15" s="177">
        <v>3</v>
      </c>
      <c r="G15" s="346"/>
      <c r="H15" s="346"/>
      <c r="I15" s="3"/>
      <c r="K15" s="28"/>
      <c r="L15" s="47" t="s">
        <v>4</v>
      </c>
      <c r="M15" s="296" t="s">
        <v>4</v>
      </c>
      <c r="N15" s="297"/>
      <c r="O15" s="298"/>
      <c r="P15" s="177"/>
    </row>
    <row r="16" spans="1:18" ht="15.75" thickBot="1" x14ac:dyDescent="0.3">
      <c r="B16" s="303"/>
      <c r="C16" s="321" t="s">
        <v>87</v>
      </c>
      <c r="D16" s="322"/>
      <c r="E16" s="322"/>
      <c r="F16" s="323"/>
      <c r="G16" s="60"/>
      <c r="H16" s="60"/>
      <c r="I16" s="3"/>
      <c r="K16" s="27"/>
      <c r="L16" s="47" t="s">
        <v>4</v>
      </c>
      <c r="M16" s="296" t="s">
        <v>4</v>
      </c>
      <c r="N16" s="297"/>
      <c r="O16" s="298"/>
      <c r="P16" s="177"/>
    </row>
    <row r="17" spans="2:16" ht="15.75" thickBot="1" x14ac:dyDescent="0.3">
      <c r="B17" s="303"/>
      <c r="C17" s="170"/>
      <c r="D17" s="171" t="s">
        <v>120</v>
      </c>
      <c r="E17" s="171" t="s">
        <v>88</v>
      </c>
      <c r="F17" s="175">
        <v>3</v>
      </c>
      <c r="G17" s="346"/>
      <c r="H17" s="346"/>
      <c r="I17" s="3"/>
      <c r="K17" s="28"/>
      <c r="L17" s="48" t="s">
        <v>4</v>
      </c>
      <c r="M17" s="296" t="s">
        <v>4</v>
      </c>
      <c r="N17" s="297"/>
      <c r="O17" s="298"/>
      <c r="P17" s="177"/>
    </row>
    <row r="18" spans="2:16" ht="18.75" customHeight="1" thickBot="1" x14ac:dyDescent="0.3">
      <c r="B18" s="303"/>
      <c r="C18" s="161"/>
      <c r="D18" s="105" t="s">
        <v>121</v>
      </c>
      <c r="E18" s="172" t="s">
        <v>97</v>
      </c>
      <c r="F18" s="175">
        <v>3</v>
      </c>
      <c r="G18" s="346"/>
      <c r="H18" s="346"/>
      <c r="I18" s="3"/>
      <c r="K18" s="27"/>
      <c r="L18" s="48" t="s">
        <v>4</v>
      </c>
      <c r="M18" s="296" t="s">
        <v>4</v>
      </c>
      <c r="N18" s="297"/>
      <c r="O18" s="298"/>
      <c r="P18" s="177"/>
    </row>
    <row r="19" spans="2:16" ht="15.75" thickBot="1" x14ac:dyDescent="0.3">
      <c r="B19" s="303"/>
      <c r="C19" s="161"/>
      <c r="D19" s="163" t="s">
        <v>122</v>
      </c>
      <c r="E19" s="163" t="s">
        <v>99</v>
      </c>
      <c r="F19" s="175">
        <v>3</v>
      </c>
      <c r="G19" s="346"/>
      <c r="H19" s="346"/>
      <c r="I19" s="3"/>
      <c r="K19" s="28"/>
      <c r="L19" s="47" t="s">
        <v>4</v>
      </c>
      <c r="M19" s="296" t="s">
        <v>4</v>
      </c>
      <c r="N19" s="297"/>
      <c r="O19" s="298"/>
      <c r="P19" s="177"/>
    </row>
    <row r="20" spans="2:16" ht="15.75" thickBot="1" x14ac:dyDescent="0.3">
      <c r="B20" s="303"/>
      <c r="C20" s="162"/>
      <c r="D20" s="105" t="s">
        <v>123</v>
      </c>
      <c r="E20" s="105" t="s">
        <v>89</v>
      </c>
      <c r="F20" s="175">
        <v>3</v>
      </c>
      <c r="G20" s="346"/>
      <c r="H20" s="346"/>
      <c r="I20" s="3"/>
      <c r="K20" s="164"/>
      <c r="L20" s="49" t="s">
        <v>4</v>
      </c>
      <c r="M20" s="296" t="s">
        <v>4</v>
      </c>
      <c r="N20" s="297"/>
      <c r="O20" s="298"/>
      <c r="P20" s="180"/>
    </row>
    <row r="21" spans="2:16" ht="15.75" customHeight="1" thickBot="1" x14ac:dyDescent="0.3">
      <c r="B21" s="303"/>
      <c r="C21" s="294" t="s">
        <v>33</v>
      </c>
      <c r="D21" s="267"/>
      <c r="E21" s="267"/>
      <c r="F21" s="295"/>
      <c r="G21" s="348"/>
      <c r="H21" s="348"/>
      <c r="I21" s="3"/>
      <c r="J21" s="3"/>
      <c r="K21" s="165"/>
      <c r="L21" s="174"/>
      <c r="M21" s="304"/>
      <c r="N21" s="305"/>
      <c r="O21" s="306"/>
      <c r="P21" s="181"/>
    </row>
    <row r="22" spans="2:16" ht="17.25" customHeight="1" thickBot="1" x14ac:dyDescent="0.3">
      <c r="B22" s="303"/>
      <c r="C22" s="27"/>
      <c r="D22" s="203" t="s">
        <v>37</v>
      </c>
      <c r="E22" s="1"/>
      <c r="F22" s="178"/>
      <c r="G22" s="349"/>
      <c r="H22" s="349"/>
      <c r="I22" s="3"/>
      <c r="J22" s="3"/>
      <c r="K22" s="166"/>
      <c r="L22" s="50"/>
      <c r="M22" s="299"/>
      <c r="N22" s="300"/>
      <c r="O22" s="301"/>
      <c r="P22" s="175"/>
    </row>
    <row r="23" spans="2:16" ht="15.75" thickBot="1" x14ac:dyDescent="0.3">
      <c r="B23" s="303"/>
      <c r="C23" s="294" t="s">
        <v>34</v>
      </c>
      <c r="D23" s="267"/>
      <c r="E23" s="267"/>
      <c r="F23" s="295"/>
      <c r="G23" s="348"/>
      <c r="H23" s="348"/>
      <c r="I23" s="3"/>
      <c r="J23" s="3"/>
      <c r="K23" s="167"/>
      <c r="L23" s="51"/>
      <c r="M23" s="299"/>
      <c r="N23" s="300"/>
      <c r="O23" s="301"/>
      <c r="P23" s="177"/>
    </row>
    <row r="24" spans="2:16" ht="16.5" customHeight="1" thickBot="1" x14ac:dyDescent="0.3">
      <c r="B24" s="303"/>
      <c r="C24" s="29"/>
      <c r="D24" s="188" t="s">
        <v>124</v>
      </c>
      <c r="E24" s="23"/>
      <c r="F24" s="179">
        <v>2.25</v>
      </c>
      <c r="G24" s="346"/>
      <c r="H24" s="346"/>
      <c r="I24" s="3"/>
      <c r="J24" s="3"/>
      <c r="K24" s="167"/>
      <c r="L24" s="51"/>
      <c r="M24" s="299"/>
      <c r="N24" s="300"/>
      <c r="O24" s="301"/>
      <c r="P24" s="177" t="s">
        <v>4</v>
      </c>
    </row>
    <row r="25" spans="2:16" s="3" customFormat="1" ht="16.5" customHeight="1" thickBot="1" x14ac:dyDescent="0.3">
      <c r="B25" s="184"/>
      <c r="C25" s="128"/>
      <c r="D25" s="128"/>
      <c r="E25" s="128"/>
      <c r="K25" s="167"/>
      <c r="L25" s="168"/>
      <c r="M25" s="338"/>
      <c r="N25" s="339"/>
      <c r="O25" s="340"/>
      <c r="P25" s="182" t="s">
        <v>4</v>
      </c>
    </row>
    <row r="26" spans="2:16" ht="15.75" thickBot="1" x14ac:dyDescent="0.3">
      <c r="B26" s="33" t="s">
        <v>105</v>
      </c>
      <c r="C26" s="34"/>
      <c r="I26" s="3"/>
      <c r="J26" s="3"/>
      <c r="K26" s="3"/>
    </row>
    <row r="27" spans="2:16" ht="15.75" thickBot="1" x14ac:dyDescent="0.3">
      <c r="B27" s="33" t="s">
        <v>109</v>
      </c>
      <c r="C27" s="33"/>
      <c r="D27" s="33"/>
      <c r="E27" s="34"/>
      <c r="F27" s="38"/>
      <c r="G27" s="38"/>
      <c r="H27" s="38"/>
      <c r="I27" s="38"/>
      <c r="J27" s="38"/>
      <c r="K27" s="255" t="s">
        <v>38</v>
      </c>
      <c r="L27" s="256"/>
      <c r="M27" s="257"/>
      <c r="N27" s="52" t="s">
        <v>39</v>
      </c>
      <c r="O27" s="52" t="s">
        <v>110</v>
      </c>
      <c r="P27" s="39" t="s">
        <v>40</v>
      </c>
    </row>
    <row r="28" spans="2:16" ht="14.25" customHeight="1" x14ac:dyDescent="0.25">
      <c r="B28" s="33" t="s">
        <v>104</v>
      </c>
      <c r="C28" s="33"/>
      <c r="D28" s="33"/>
      <c r="F28" s="173" t="s">
        <v>4</v>
      </c>
      <c r="G28" s="173"/>
      <c r="H28" s="173"/>
      <c r="I28" s="173"/>
      <c r="J28" s="173"/>
      <c r="K28" s="307" t="s">
        <v>93</v>
      </c>
      <c r="L28" s="308"/>
      <c r="M28" s="309"/>
      <c r="N28" s="335">
        <f>SUMIF(C9:C24,"x",F9:F24)+SUMIF(K9:K24,"x",P9:P25)</f>
        <v>0</v>
      </c>
      <c r="O28" s="329">
        <f>SUMIF(C9:C24,"IP",F9:F24)+SUMIF(K9:K24,"IP",P9:P24)</f>
        <v>0</v>
      </c>
      <c r="P28" s="332">
        <f>60-N28-O28</f>
        <v>60</v>
      </c>
    </row>
    <row r="29" spans="2:16" x14ac:dyDescent="0.25">
      <c r="B29" s="33" t="s">
        <v>135</v>
      </c>
      <c r="C29" s="33"/>
      <c r="D29" s="33"/>
      <c r="E29" s="33"/>
      <c r="F29" s="33"/>
      <c r="G29" s="33"/>
      <c r="H29" s="33"/>
      <c r="I29" s="33"/>
      <c r="J29" s="33"/>
      <c r="K29" s="310"/>
      <c r="L29" s="311"/>
      <c r="M29" s="312"/>
      <c r="N29" s="336"/>
      <c r="O29" s="330"/>
      <c r="P29" s="333"/>
    </row>
    <row r="30" spans="2:16" ht="4.5" customHeight="1" thickBot="1" x14ac:dyDescent="0.3">
      <c r="B30" s="34"/>
      <c r="C30" s="34"/>
      <c r="F30" s="33"/>
      <c r="G30" s="33"/>
      <c r="H30" s="33"/>
      <c r="I30" s="33"/>
      <c r="J30" s="33"/>
      <c r="K30" s="313"/>
      <c r="L30" s="314"/>
      <c r="M30" s="315"/>
      <c r="N30" s="337"/>
      <c r="O30" s="331"/>
      <c r="P30" s="334"/>
    </row>
    <row r="31" spans="2:16" ht="8.25" customHeight="1" thickBot="1" x14ac:dyDescent="0.3">
      <c r="B31" s="34"/>
      <c r="C31" s="34"/>
      <c r="D31" s="34"/>
      <c r="E31" s="34"/>
      <c r="F31" s="35"/>
      <c r="G31" s="35"/>
      <c r="H31" s="35"/>
      <c r="I31" s="35"/>
      <c r="J31" s="35"/>
    </row>
    <row r="32" spans="2:16" ht="15.75" thickBot="1" x14ac:dyDescent="0.3">
      <c r="B32" s="33" t="s">
        <v>106</v>
      </c>
      <c r="C32" s="33"/>
      <c r="D32" s="33"/>
      <c r="E32" s="33"/>
      <c r="F32" s="33"/>
      <c r="G32" s="33"/>
      <c r="H32" s="33"/>
      <c r="I32" s="33"/>
      <c r="J32" s="33"/>
      <c r="K32" s="255" t="s">
        <v>41</v>
      </c>
      <c r="L32" s="256"/>
      <c r="M32" s="256"/>
      <c r="N32" s="256"/>
      <c r="O32" s="256"/>
      <c r="P32" s="257"/>
    </row>
    <row r="33" spans="2:16" ht="15.75" thickBot="1" x14ac:dyDescent="0.3">
      <c r="B33" s="33" t="s">
        <v>103</v>
      </c>
      <c r="C33" s="33"/>
      <c r="D33" s="33"/>
      <c r="E33" s="33"/>
      <c r="F33" s="33"/>
      <c r="G33" s="33"/>
      <c r="H33" s="33"/>
      <c r="I33" s="33"/>
      <c r="J33" s="33"/>
      <c r="K33" s="169"/>
      <c r="L33" s="326" t="s">
        <v>96</v>
      </c>
      <c r="M33" s="327"/>
      <c r="N33" s="327"/>
      <c r="O33" s="327"/>
      <c r="P33" s="328"/>
    </row>
    <row r="34" spans="2:16" x14ac:dyDescent="0.25">
      <c r="B34" s="34" t="s">
        <v>95</v>
      </c>
      <c r="C34" s="34"/>
      <c r="D34" s="26"/>
      <c r="E34" s="26"/>
    </row>
    <row r="35" spans="2:16" x14ac:dyDescent="0.25">
      <c r="B35" s="34" t="s">
        <v>136</v>
      </c>
      <c r="D35" s="26"/>
      <c r="E35" s="1"/>
    </row>
    <row r="36" spans="2:16" x14ac:dyDescent="0.25">
      <c r="D36" s="26"/>
      <c r="E36" s="26"/>
    </row>
    <row r="37" spans="2:16" x14ac:dyDescent="0.25">
      <c r="D37" s="26"/>
      <c r="E37" s="26"/>
    </row>
    <row r="38" spans="2:16" s="1" customFormat="1" x14ac:dyDescent="0.25">
      <c r="D38" s="26" t="s">
        <v>4</v>
      </c>
      <c r="E38" s="26" t="s">
        <v>4</v>
      </c>
    </row>
    <row r="39" spans="2:16" x14ac:dyDescent="0.25">
      <c r="I39" t="s">
        <v>4</v>
      </c>
    </row>
  </sheetData>
  <customSheetViews>
    <customSheetView guid="{1F2FBFFE-2142-4FF3-BD04-D35967D8FB36}" showPageBreaks="1" fitToPage="1" printArea="1">
      <selection activeCell="I28" sqref="I28"/>
      <pageMargins left="0.25" right="0.25" top="0.75" bottom="0.75" header="0.3" footer="0.3"/>
      <pageSetup scale="73" orientation="landscape" r:id="rId1"/>
    </customSheetView>
    <customSheetView guid="{5AE85A94-DC9A-41C8-8CF8-F02EBE4B70B3}" showPageBreaks="1" printArea="1">
      <selection activeCell="E6" sqref="E6"/>
      <pageMargins left="0.25" right="0.25" top="0.5" bottom="0.5" header="0.3" footer="0.3"/>
      <pageSetup orientation="landscape" r:id="rId2"/>
    </customSheetView>
    <customSheetView guid="{C56E619D-C499-4249-B5C3-ECCE42C9CF0F}">
      <selection activeCell="N14" sqref="N14"/>
      <pageMargins left="0.25" right="0.25" top="0.5" bottom="0.5" header="0.3" footer="0.3"/>
      <pageSetup orientation="landscape" r:id="rId3"/>
    </customSheetView>
    <customSheetView guid="{3AB6BDAD-B5F1-4281-A611-5261EBCBCA40}" topLeftCell="A4">
      <selection activeCell="E20" sqref="E20"/>
      <pageMargins left="0.25" right="0.25" top="0.5" bottom="0.5" header="0.3" footer="0.3"/>
      <pageSetup orientation="landscape" r:id="rId4"/>
    </customSheetView>
    <customSheetView guid="{DD46A283-0873-42C7-BCBC-1D7259D4A744}">
      <selection activeCell="P32" sqref="P32"/>
      <pageMargins left="0.25" right="0.25" top="0.5" bottom="0.5" header="0.3" footer="0.3"/>
      <pageSetup orientation="landscape" r:id="rId5"/>
    </customSheetView>
    <customSheetView guid="{2E60E1CA-8EF8-47F6-894A-A94619C6702B}" showPageBreaks="1" topLeftCell="A4">
      <selection activeCell="J21" sqref="J21:L21"/>
      <pageMargins left="0.25" right="0.25" top="0.5" bottom="0.5" header="0.3" footer="0.3"/>
      <pageSetup orientation="landscape" r:id="rId6"/>
    </customSheetView>
    <customSheetView guid="{55A49338-D351-4DED-8862-63032C749CFA}" printArea="1" topLeftCell="A10">
      <selection activeCell="G24" sqref="G24:H24"/>
      <pageMargins left="0.25" right="0.25" top="0.5" bottom="0.5" header="0.3" footer="0.3"/>
      <pageSetup orientation="landscape" r:id="rId7"/>
    </customSheetView>
  </customSheetViews>
  <mergeCells count="36">
    <mergeCell ref="M2:O2"/>
    <mergeCell ref="L33:P33"/>
    <mergeCell ref="K32:P32"/>
    <mergeCell ref="O28:O30"/>
    <mergeCell ref="P28:P30"/>
    <mergeCell ref="K28:M30"/>
    <mergeCell ref="N28:N30"/>
    <mergeCell ref="M25:O25"/>
    <mergeCell ref="K27:M27"/>
    <mergeCell ref="M19:O19"/>
    <mergeCell ref="K8:L8"/>
    <mergeCell ref="M8:O8"/>
    <mergeCell ref="M9:O9"/>
    <mergeCell ref="M24:O24"/>
    <mergeCell ref="M10:O10"/>
    <mergeCell ref="C23:F23"/>
    <mergeCell ref="C7:F7"/>
    <mergeCell ref="C16:F16"/>
    <mergeCell ref="M18:O18"/>
    <mergeCell ref="M6:O6"/>
    <mergeCell ref="C21:F21"/>
    <mergeCell ref="M20:O20"/>
    <mergeCell ref="M22:O22"/>
    <mergeCell ref="M23:O23"/>
    <mergeCell ref="A1:P1"/>
    <mergeCell ref="B7:B24"/>
    <mergeCell ref="K7:P7"/>
    <mergeCell ref="M13:O13"/>
    <mergeCell ref="M14:O14"/>
    <mergeCell ref="M15:O15"/>
    <mergeCell ref="M16:O16"/>
    <mergeCell ref="M17:O17"/>
    <mergeCell ref="M21:O21"/>
    <mergeCell ref="M12:O12"/>
    <mergeCell ref="E3:P5"/>
    <mergeCell ref="C8:D8"/>
  </mergeCells>
  <dataValidations count="1">
    <dataValidation type="list" allowBlank="1" showInputMessage="1" showErrorMessage="1" sqref="F14:H14">
      <formula1>INDIRECT(#REF!)</formula1>
    </dataValidation>
  </dataValidations>
  <pageMargins left="0.25" right="0.25" top="0.75" bottom="0.75" header="0.3" footer="0.3"/>
  <pageSetup scale="73"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Layout" topLeftCell="B1" zoomScaleNormal="100" workbookViewId="0">
      <selection activeCell="A40" sqref="A40:C40"/>
    </sheetView>
  </sheetViews>
  <sheetFormatPr defaultRowHeight="15" x14ac:dyDescent="0.25"/>
  <cols>
    <col min="1" max="1" width="0.140625" hidden="1" customWidth="1"/>
    <col min="2" max="2" width="16.28515625" customWidth="1"/>
    <col min="3" max="3" width="12.140625" customWidth="1"/>
    <col min="4" max="4" width="3" customWidth="1"/>
    <col min="5" max="5" width="1.140625" customWidth="1"/>
    <col min="6" max="6" width="13.28515625" customWidth="1"/>
    <col min="7" max="7" width="11.2851562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C1" t="s">
        <v>4</v>
      </c>
      <c r="E1" t="s">
        <v>4</v>
      </c>
      <c r="F1" t="s">
        <v>4</v>
      </c>
      <c r="G1" t="s">
        <v>4</v>
      </c>
      <c r="H1" t="s">
        <v>4</v>
      </c>
    </row>
    <row r="2" spans="1:13" x14ac:dyDescent="0.25">
      <c r="B2" s="270" t="s">
        <v>74</v>
      </c>
      <c r="C2" s="270"/>
      <c r="D2" s="270"/>
      <c r="E2" s="270"/>
      <c r="F2" s="270"/>
      <c r="G2" s="270"/>
      <c r="H2" s="270"/>
      <c r="I2" s="270"/>
      <c r="J2" s="270"/>
      <c r="K2" s="270"/>
      <c r="L2" s="270"/>
    </row>
    <row r="3" spans="1:13" ht="15.75" thickBot="1" x14ac:dyDescent="0.3"/>
    <row r="4" spans="1:13" ht="15.75" customHeight="1" thickBot="1" x14ac:dyDescent="0.3">
      <c r="A4" s="226" t="s">
        <v>13</v>
      </c>
      <c r="B4" s="224" t="s">
        <v>75</v>
      </c>
      <c r="C4" s="224"/>
      <c r="D4" s="225"/>
      <c r="E4" s="11"/>
      <c r="F4" s="223" t="s">
        <v>76</v>
      </c>
      <c r="G4" s="224"/>
      <c r="H4" s="225"/>
      <c r="J4" s="277" t="s">
        <v>79</v>
      </c>
      <c r="K4" s="278"/>
      <c r="L4" s="279"/>
    </row>
    <row r="5" spans="1:13" s="132" customFormat="1" ht="11.25" x14ac:dyDescent="0.2">
      <c r="A5" s="227"/>
      <c r="B5" s="138" t="s">
        <v>0</v>
      </c>
      <c r="C5" s="137" t="s">
        <v>2</v>
      </c>
      <c r="D5" s="139" t="s">
        <v>1</v>
      </c>
      <c r="E5" s="140"/>
      <c r="F5" s="141" t="s">
        <v>0</v>
      </c>
      <c r="G5" s="142" t="s">
        <v>2</v>
      </c>
      <c r="H5" s="143" t="s">
        <v>1</v>
      </c>
      <c r="J5" s="141" t="s">
        <v>0</v>
      </c>
      <c r="K5" s="142" t="s">
        <v>2</v>
      </c>
      <c r="L5" s="143" t="s">
        <v>1</v>
      </c>
    </row>
    <row r="6" spans="1:13" x14ac:dyDescent="0.25">
      <c r="A6" s="227"/>
      <c r="B6" s="120"/>
      <c r="C6" s="64"/>
      <c r="D6" s="123"/>
      <c r="E6" s="5"/>
      <c r="F6" s="120"/>
      <c r="G6" s="64"/>
      <c r="H6" s="123"/>
      <c r="J6" s="120"/>
      <c r="K6" s="64"/>
      <c r="L6" s="123"/>
    </row>
    <row r="7" spans="1:13" x14ac:dyDescent="0.25">
      <c r="A7" s="227"/>
      <c r="B7" s="120"/>
      <c r="C7" s="64"/>
      <c r="D7" s="123"/>
      <c r="E7" s="5"/>
      <c r="F7" s="119"/>
      <c r="G7" s="64"/>
      <c r="H7" s="123"/>
      <c r="J7" s="119"/>
      <c r="K7" s="64"/>
      <c r="L7" s="123"/>
    </row>
    <row r="8" spans="1:13" x14ac:dyDescent="0.25">
      <c r="A8" s="227"/>
      <c r="B8" s="120"/>
      <c r="C8" s="64"/>
      <c r="D8" s="123"/>
      <c r="E8" s="5"/>
      <c r="F8" s="18"/>
      <c r="G8" s="64"/>
      <c r="H8" s="123"/>
      <c r="J8" s="18"/>
      <c r="K8" s="64"/>
      <c r="L8" s="123"/>
      <c r="M8" s="128"/>
    </row>
    <row r="9" spans="1:13" x14ac:dyDescent="0.25">
      <c r="A9" s="227"/>
      <c r="B9" s="127"/>
      <c r="C9" s="64"/>
      <c r="D9" s="123"/>
      <c r="E9" s="5"/>
      <c r="F9" s="68"/>
      <c r="G9" s="64"/>
      <c r="H9" s="123"/>
      <c r="J9" s="68"/>
      <c r="K9" s="64"/>
      <c r="L9" s="123"/>
    </row>
    <row r="10" spans="1:13" ht="15.75" thickBot="1" x14ac:dyDescent="0.3">
      <c r="A10" s="228"/>
      <c r="B10" s="127"/>
      <c r="C10" s="64"/>
      <c r="D10" s="123"/>
      <c r="E10" s="5"/>
      <c r="F10" s="135"/>
      <c r="G10" s="64"/>
      <c r="H10" s="123"/>
      <c r="J10" s="135"/>
      <c r="K10" s="64"/>
      <c r="L10" s="123"/>
    </row>
    <row r="11" spans="1:13" ht="15.75" thickBot="1" x14ac:dyDescent="0.3">
      <c r="A11" s="271" t="s">
        <v>90</v>
      </c>
      <c r="B11" s="272"/>
      <c r="C11" s="273"/>
      <c r="D11" s="98">
        <f>SUM(D6:D10)</f>
        <v>0</v>
      </c>
      <c r="E11" s="5"/>
      <c r="F11" s="271" t="s">
        <v>90</v>
      </c>
      <c r="G11" s="273"/>
      <c r="H11" s="98">
        <f>SUM(H6:H10)</f>
        <v>0</v>
      </c>
      <c r="J11" s="271" t="s">
        <v>90</v>
      </c>
      <c r="K11" s="273"/>
      <c r="L11" s="98">
        <f>SUM(L6:L10)</f>
        <v>0</v>
      </c>
    </row>
    <row r="12" spans="1:13" ht="15.75" thickBot="1" x14ac:dyDescent="0.3">
      <c r="A12" s="57"/>
      <c r="B12" s="6" t="s">
        <v>4</v>
      </c>
      <c r="C12" s="6" t="s">
        <v>4</v>
      </c>
      <c r="D12" s="14" t="s">
        <v>4</v>
      </c>
      <c r="E12" s="5"/>
      <c r="F12" s="6"/>
      <c r="G12" s="58"/>
      <c r="H12" s="2"/>
      <c r="I12" s="1"/>
      <c r="J12" s="6"/>
      <c r="K12" s="58"/>
      <c r="L12" s="2"/>
    </row>
    <row r="13" spans="1:13" ht="15.75" thickBot="1" x14ac:dyDescent="0.3">
      <c r="A13" s="226" t="s">
        <v>68</v>
      </c>
      <c r="B13" s="223" t="s">
        <v>75</v>
      </c>
      <c r="C13" s="224"/>
      <c r="D13" s="225"/>
      <c r="E13" s="11"/>
      <c r="F13" s="223" t="s">
        <v>76</v>
      </c>
      <c r="G13" s="224"/>
      <c r="H13" s="225"/>
      <c r="J13" s="223" t="s">
        <v>79</v>
      </c>
      <c r="K13" s="224"/>
      <c r="L13" s="225"/>
    </row>
    <row r="14" spans="1:13" s="132" customFormat="1" ht="11.25" x14ac:dyDescent="0.2">
      <c r="A14" s="227"/>
      <c r="B14" s="145" t="s">
        <v>0</v>
      </c>
      <c r="C14" s="146" t="s">
        <v>2</v>
      </c>
      <c r="D14" s="147" t="s">
        <v>1</v>
      </c>
      <c r="E14" s="140"/>
      <c r="F14" s="145" t="s">
        <v>0</v>
      </c>
      <c r="G14" s="148" t="s">
        <v>2</v>
      </c>
      <c r="H14" s="147" t="s">
        <v>1</v>
      </c>
      <c r="J14" s="145" t="s">
        <v>0</v>
      </c>
      <c r="K14" s="148" t="s">
        <v>2</v>
      </c>
      <c r="L14" s="147" t="s">
        <v>1</v>
      </c>
    </row>
    <row r="15" spans="1:13" x14ac:dyDescent="0.25">
      <c r="A15" s="227"/>
      <c r="B15" s="68"/>
      <c r="C15" s="64"/>
      <c r="D15" s="123"/>
      <c r="E15" s="5"/>
      <c r="F15" s="68"/>
      <c r="G15" s="64"/>
      <c r="H15" s="123"/>
      <c r="J15" s="68"/>
      <c r="K15" s="64"/>
      <c r="L15" s="123"/>
    </row>
    <row r="16" spans="1:13" x14ac:dyDescent="0.25">
      <c r="A16" s="227"/>
      <c r="B16" s="68"/>
      <c r="C16" s="64"/>
      <c r="D16" s="123"/>
      <c r="E16" s="5"/>
      <c r="F16" s="68"/>
      <c r="G16" s="64"/>
      <c r="H16" s="123"/>
      <c r="J16" s="68"/>
      <c r="K16" s="64"/>
      <c r="L16" s="123"/>
    </row>
    <row r="17" spans="1:13" x14ac:dyDescent="0.25">
      <c r="A17" s="227"/>
      <c r="B17" s="68"/>
      <c r="C17" s="64"/>
      <c r="D17" s="123"/>
      <c r="E17" s="5"/>
      <c r="F17" s="68"/>
      <c r="G17" s="64"/>
      <c r="H17" s="123"/>
      <c r="J17" s="68"/>
      <c r="K17" s="64"/>
      <c r="L17" s="123"/>
    </row>
    <row r="18" spans="1:13" x14ac:dyDescent="0.25">
      <c r="A18" s="227"/>
      <c r="B18" s="68"/>
      <c r="C18" s="64"/>
      <c r="D18" s="123"/>
      <c r="E18" s="5"/>
      <c r="F18" s="68"/>
      <c r="G18" s="64"/>
      <c r="H18" s="123"/>
      <c r="J18" s="68"/>
      <c r="K18" s="64"/>
      <c r="L18" s="123"/>
    </row>
    <row r="19" spans="1:13" ht="15.75" thickBot="1" x14ac:dyDescent="0.3">
      <c r="A19" s="227"/>
      <c r="B19" s="68"/>
      <c r="C19" s="64"/>
      <c r="D19" s="123"/>
      <c r="E19" s="5"/>
      <c r="F19" s="68"/>
      <c r="G19" s="64"/>
      <c r="H19" s="123"/>
      <c r="J19" s="68"/>
      <c r="K19" s="64"/>
      <c r="L19" s="123"/>
    </row>
    <row r="20" spans="1:13" ht="15.75" thickBot="1" x14ac:dyDescent="0.3">
      <c r="A20" s="56"/>
      <c r="B20" s="271" t="s">
        <v>91</v>
      </c>
      <c r="C20" s="273"/>
      <c r="D20" s="55">
        <f>SUM(D15:D19)</f>
        <v>0</v>
      </c>
      <c r="E20" s="5"/>
      <c r="F20" s="271" t="s">
        <v>91</v>
      </c>
      <c r="G20" s="273"/>
      <c r="H20" s="63">
        <f>SUM(H15:H19)</f>
        <v>0</v>
      </c>
      <c r="J20" s="271" t="s">
        <v>91</v>
      </c>
      <c r="K20" s="273"/>
      <c r="L20" s="63">
        <f>SUM(L15:L19)</f>
        <v>0</v>
      </c>
    </row>
    <row r="21" spans="1:13" ht="15.75" thickBot="1" x14ac:dyDescent="0.3">
      <c r="E21" s="1"/>
    </row>
    <row r="22" spans="1:13" ht="15.75" thickBot="1" x14ac:dyDescent="0.3">
      <c r="A22" s="226" t="s">
        <v>13</v>
      </c>
      <c r="B22" s="224" t="s">
        <v>78</v>
      </c>
      <c r="C22" s="224"/>
      <c r="D22" s="225"/>
      <c r="E22" s="11"/>
      <c r="F22" s="277" t="s">
        <v>76</v>
      </c>
      <c r="G22" s="278"/>
      <c r="H22" s="279"/>
      <c r="J22" s="277" t="s">
        <v>77</v>
      </c>
      <c r="K22" s="278"/>
      <c r="L22" s="279"/>
    </row>
    <row r="23" spans="1:13" s="132" customFormat="1" ht="11.25" x14ac:dyDescent="0.2">
      <c r="A23" s="227"/>
      <c r="B23" s="149" t="s">
        <v>0</v>
      </c>
      <c r="C23" s="137" t="s">
        <v>2</v>
      </c>
      <c r="D23" s="139" t="s">
        <v>1</v>
      </c>
      <c r="E23" s="140"/>
      <c r="F23" s="141" t="s">
        <v>0</v>
      </c>
      <c r="G23" s="142" t="s">
        <v>2</v>
      </c>
      <c r="H23" s="143" t="s">
        <v>1</v>
      </c>
      <c r="J23" s="141" t="s">
        <v>0</v>
      </c>
      <c r="K23" s="142" t="s">
        <v>2</v>
      </c>
      <c r="L23" s="143" t="s">
        <v>1</v>
      </c>
    </row>
    <row r="24" spans="1:13" x14ac:dyDescent="0.25">
      <c r="A24" s="227"/>
      <c r="B24" s="120"/>
      <c r="C24" s="64"/>
      <c r="D24" s="123"/>
      <c r="E24" s="5"/>
      <c r="F24" s="120"/>
      <c r="G24" s="64"/>
      <c r="H24" s="123"/>
      <c r="J24" s="120"/>
      <c r="K24" s="64"/>
      <c r="L24" s="123"/>
    </row>
    <row r="25" spans="1:13" x14ac:dyDescent="0.25">
      <c r="A25" s="227"/>
      <c r="B25" s="120"/>
      <c r="C25" s="64"/>
      <c r="D25" s="123"/>
      <c r="E25" s="5"/>
      <c r="F25" s="119"/>
      <c r="G25" s="64"/>
      <c r="H25" s="123"/>
      <c r="J25" s="119"/>
      <c r="K25" s="64"/>
      <c r="L25" s="123"/>
    </row>
    <row r="26" spans="1:13" x14ac:dyDescent="0.25">
      <c r="A26" s="227"/>
      <c r="B26" s="120"/>
      <c r="C26" s="64"/>
      <c r="D26" s="123"/>
      <c r="E26" s="5"/>
      <c r="F26" s="18"/>
      <c r="G26" s="64"/>
      <c r="H26" s="123"/>
      <c r="J26" s="18"/>
      <c r="K26" s="64"/>
      <c r="L26" s="123"/>
      <c r="M26" s="128"/>
    </row>
    <row r="27" spans="1:13" x14ac:dyDescent="0.25">
      <c r="A27" s="227"/>
      <c r="B27" s="120"/>
      <c r="C27" s="64"/>
      <c r="D27" s="123"/>
      <c r="E27" s="5"/>
      <c r="F27" s="68"/>
      <c r="G27" s="64"/>
      <c r="H27" s="123"/>
      <c r="J27" s="68"/>
      <c r="K27" s="64"/>
      <c r="L27" s="123"/>
    </row>
    <row r="28" spans="1:13" ht="15.75" thickBot="1" x14ac:dyDescent="0.3">
      <c r="A28" s="227"/>
      <c r="B28" s="120"/>
      <c r="C28" s="64"/>
      <c r="D28" s="123"/>
      <c r="E28" s="5"/>
      <c r="F28" s="135"/>
      <c r="G28" s="64"/>
      <c r="H28" s="123"/>
      <c r="J28" s="135"/>
      <c r="K28" s="64"/>
      <c r="L28" s="123"/>
    </row>
    <row r="29" spans="1:13" ht="15.75" thickBot="1" x14ac:dyDescent="0.3">
      <c r="A29" s="271" t="s">
        <v>91</v>
      </c>
      <c r="B29" s="272"/>
      <c r="C29" s="273"/>
      <c r="D29" s="98">
        <f>SUM(D24:D28)</f>
        <v>0</v>
      </c>
      <c r="E29" s="5"/>
      <c r="F29" s="271" t="s">
        <v>90</v>
      </c>
      <c r="G29" s="273"/>
      <c r="H29" s="98">
        <f>SUM(H24:H28)</f>
        <v>0</v>
      </c>
      <c r="J29" s="271" t="s">
        <v>90</v>
      </c>
      <c r="K29" s="273"/>
      <c r="L29" s="98">
        <f>SUM(L24:L28)</f>
        <v>0</v>
      </c>
    </row>
    <row r="30" spans="1:13" ht="15.75" thickBot="1" x14ac:dyDescent="0.3">
      <c r="A30" s="57"/>
      <c r="B30" s="6" t="s">
        <v>4</v>
      </c>
      <c r="C30" s="6" t="s">
        <v>4</v>
      </c>
      <c r="D30" s="14" t="s">
        <v>4</v>
      </c>
      <c r="E30" s="5"/>
      <c r="F30" s="6"/>
      <c r="G30" s="58"/>
      <c r="H30" s="2"/>
      <c r="I30" s="1"/>
      <c r="J30" s="6"/>
      <c r="K30" s="58"/>
      <c r="L30" s="2"/>
    </row>
    <row r="31" spans="1:13" ht="15.75" customHeight="1" thickBot="1" x14ac:dyDescent="0.3">
      <c r="A31" s="226" t="s">
        <v>68</v>
      </c>
      <c r="B31" s="223" t="s">
        <v>81</v>
      </c>
      <c r="C31" s="224"/>
      <c r="D31" s="225"/>
      <c r="E31" s="11"/>
      <c r="F31" s="223" t="s">
        <v>80</v>
      </c>
      <c r="G31" s="224"/>
      <c r="H31" s="225"/>
      <c r="J31" s="223" t="s">
        <v>79</v>
      </c>
      <c r="K31" s="224"/>
      <c r="L31" s="225"/>
    </row>
    <row r="32" spans="1:13" s="132" customFormat="1" ht="11.25" x14ac:dyDescent="0.2">
      <c r="A32" s="227"/>
      <c r="B32" s="145" t="s">
        <v>0</v>
      </c>
      <c r="C32" s="146" t="s">
        <v>2</v>
      </c>
      <c r="D32" s="147" t="s">
        <v>1</v>
      </c>
      <c r="E32" s="140"/>
      <c r="F32" s="145" t="s">
        <v>0</v>
      </c>
      <c r="G32" s="148" t="s">
        <v>2</v>
      </c>
      <c r="H32" s="147" t="s">
        <v>1</v>
      </c>
      <c r="J32" s="145" t="s">
        <v>0</v>
      </c>
      <c r="K32" s="148" t="s">
        <v>2</v>
      </c>
      <c r="L32" s="147" t="s">
        <v>1</v>
      </c>
    </row>
    <row r="33" spans="1:16" x14ac:dyDescent="0.25">
      <c r="A33" s="227"/>
      <c r="B33" s="68"/>
      <c r="C33" s="64"/>
      <c r="D33" s="123"/>
      <c r="E33" s="5"/>
      <c r="F33" s="68"/>
      <c r="G33" s="64"/>
      <c r="H33" s="123"/>
      <c r="J33" s="68"/>
      <c r="K33" s="64"/>
      <c r="L33" s="123"/>
    </row>
    <row r="34" spans="1:16" x14ac:dyDescent="0.25">
      <c r="A34" s="227"/>
      <c r="B34" s="68"/>
      <c r="C34" s="64"/>
      <c r="D34" s="123"/>
      <c r="E34" s="5"/>
      <c r="F34" s="68"/>
      <c r="G34" s="64"/>
      <c r="H34" s="123"/>
      <c r="J34" s="68"/>
      <c r="K34" s="64"/>
      <c r="L34" s="123"/>
    </row>
    <row r="35" spans="1:16" x14ac:dyDescent="0.25">
      <c r="A35" s="227"/>
      <c r="B35" s="68"/>
      <c r="C35" s="64"/>
      <c r="D35" s="123"/>
      <c r="E35" s="5"/>
      <c r="F35" s="68"/>
      <c r="G35" s="64"/>
      <c r="H35" s="123"/>
      <c r="J35" s="68"/>
      <c r="K35" s="64"/>
      <c r="L35" s="123"/>
      <c r="M35" s="128"/>
    </row>
    <row r="36" spans="1:16" x14ac:dyDescent="0.25">
      <c r="A36" s="227"/>
      <c r="B36" s="68"/>
      <c r="C36" s="64"/>
      <c r="D36" s="123"/>
      <c r="E36" s="5"/>
      <c r="F36" s="68"/>
      <c r="G36" s="64"/>
      <c r="H36" s="123"/>
      <c r="J36" s="68"/>
      <c r="K36" s="64"/>
      <c r="L36" s="123"/>
    </row>
    <row r="37" spans="1:16" ht="15.75" thickBot="1" x14ac:dyDescent="0.3">
      <c r="A37" s="227"/>
      <c r="B37" s="68"/>
      <c r="C37" s="64"/>
      <c r="D37" s="123"/>
      <c r="E37" s="5"/>
      <c r="F37" s="68"/>
      <c r="G37" s="64"/>
      <c r="H37" s="123"/>
      <c r="J37" s="68"/>
      <c r="K37" s="64"/>
      <c r="L37" s="123"/>
    </row>
    <row r="38" spans="1:16" ht="15.75" thickBot="1" x14ac:dyDescent="0.3">
      <c r="A38" s="56"/>
      <c r="B38" s="271" t="s">
        <v>90</v>
      </c>
      <c r="C38" s="273"/>
      <c r="D38" s="55">
        <f>SUM(D33:D37)</f>
        <v>0</v>
      </c>
      <c r="E38" s="5"/>
      <c r="F38" s="271" t="s">
        <v>90</v>
      </c>
      <c r="G38" s="273"/>
      <c r="H38" s="55">
        <f>SUM(H33:H37)</f>
        <v>0</v>
      </c>
      <c r="J38" s="292" t="s">
        <v>94</v>
      </c>
      <c r="K38" s="293"/>
      <c r="L38" s="63">
        <f>SUM(L33:L37)</f>
        <v>0</v>
      </c>
    </row>
    <row r="39" spans="1:16" ht="15.75" thickBot="1" x14ac:dyDescent="0.3">
      <c r="E39" s="1"/>
      <c r="J39" s="292" t="s">
        <v>92</v>
      </c>
      <c r="K39" s="293"/>
      <c r="L39" s="144">
        <f>SUM(D20+D29+D38+H20+H29+H38+L20+L29+L38)</f>
        <v>0</v>
      </c>
    </row>
    <row r="40" spans="1:16" ht="14.25" customHeight="1" thickBot="1" x14ac:dyDescent="0.3">
      <c r="A40" s="289" t="s">
        <v>69</v>
      </c>
      <c r="B40" s="290"/>
      <c r="C40" s="291"/>
      <c r="D40" s="208" t="s">
        <v>70</v>
      </c>
      <c r="E40" s="208"/>
      <c r="F40" s="209"/>
      <c r="G40" s="194"/>
      <c r="H40" s="195"/>
      <c r="I40" s="129"/>
      <c r="J40" s="136"/>
      <c r="K40" s="136"/>
      <c r="L40" s="136"/>
    </row>
    <row r="41" spans="1:16" s="1" customFormat="1" ht="13.5" customHeight="1" x14ac:dyDescent="0.25">
      <c r="A41" s="190" t="s">
        <v>71</v>
      </c>
      <c r="B41" s="189" t="s">
        <v>128</v>
      </c>
      <c r="C41" s="191"/>
      <c r="D41" s="206" t="s">
        <v>130</v>
      </c>
      <c r="E41" s="207"/>
      <c r="F41" s="207"/>
      <c r="G41" s="201"/>
      <c r="H41" s="200"/>
      <c r="J41" s="286" t="s">
        <v>33</v>
      </c>
      <c r="K41" s="287"/>
      <c r="L41" s="288"/>
    </row>
    <row r="42" spans="1:16" ht="12.75" customHeight="1" x14ac:dyDescent="0.25">
      <c r="A42" s="190" t="s">
        <v>72</v>
      </c>
      <c r="B42" s="189" t="s">
        <v>127</v>
      </c>
      <c r="C42" s="191"/>
      <c r="D42" s="274" t="s">
        <v>131</v>
      </c>
      <c r="E42" s="275"/>
      <c r="F42" s="275"/>
      <c r="G42" s="276"/>
      <c r="H42" s="198"/>
      <c r="J42" s="280" t="s">
        <v>100</v>
      </c>
      <c r="K42" s="281"/>
      <c r="L42" s="282"/>
    </row>
    <row r="43" spans="1:16" x14ac:dyDescent="0.25">
      <c r="A43" s="190"/>
      <c r="B43" s="189" t="s">
        <v>126</v>
      </c>
      <c r="C43" s="191"/>
      <c r="D43" s="274" t="s">
        <v>132</v>
      </c>
      <c r="E43" s="275"/>
      <c r="F43" s="275"/>
      <c r="G43" s="276"/>
      <c r="H43" s="199"/>
      <c r="J43" s="280"/>
      <c r="K43" s="281"/>
      <c r="L43" s="282"/>
      <c r="P43" s="1"/>
    </row>
    <row r="44" spans="1:16" ht="18" customHeight="1" thickBot="1" x14ac:dyDescent="0.3">
      <c r="A44" s="190"/>
      <c r="B44" s="350" t="s">
        <v>125</v>
      </c>
      <c r="C44" s="351"/>
      <c r="D44" s="205" t="s">
        <v>133</v>
      </c>
      <c r="E44" s="196"/>
      <c r="F44" s="196"/>
      <c r="G44" s="196"/>
      <c r="H44" s="197"/>
      <c r="J44" s="283"/>
      <c r="K44" s="284"/>
      <c r="L44" s="285"/>
    </row>
    <row r="45" spans="1:16" ht="12.75" customHeight="1" x14ac:dyDescent="0.25">
      <c r="A45" s="190"/>
      <c r="B45" s="211" t="s">
        <v>108</v>
      </c>
      <c r="C45" s="204"/>
      <c r="D45" s="133"/>
      <c r="E45" s="132"/>
      <c r="F45" s="132"/>
      <c r="G45" s="132"/>
      <c r="J45" s="286" t="s">
        <v>111</v>
      </c>
      <c r="K45" s="287"/>
      <c r="L45" s="288"/>
    </row>
    <row r="46" spans="1:16" ht="12.75" customHeight="1" thickBot="1" x14ac:dyDescent="0.3">
      <c r="A46" s="192"/>
      <c r="B46" s="193" t="s">
        <v>129</v>
      </c>
      <c r="C46" s="212"/>
      <c r="D46" s="150"/>
      <c r="E46" s="150"/>
      <c r="F46" s="150"/>
      <c r="G46" s="132"/>
      <c r="J46" s="280" t="s">
        <v>134</v>
      </c>
      <c r="K46" s="281"/>
      <c r="L46" s="282"/>
    </row>
    <row r="47" spans="1:16" ht="15.75" customHeight="1" thickBot="1" x14ac:dyDescent="0.3">
      <c r="A47" s="210"/>
      <c r="D47" s="150"/>
      <c r="E47" s="150"/>
      <c r="F47" s="202"/>
      <c r="G47" s="150"/>
      <c r="J47" s="280"/>
      <c r="K47" s="281"/>
      <c r="L47" s="282"/>
    </row>
    <row r="48" spans="1:16" ht="15.75" thickBot="1" x14ac:dyDescent="0.3">
      <c r="A48" s="131" t="s">
        <v>73</v>
      </c>
      <c r="B48" s="134" t="s">
        <v>4</v>
      </c>
      <c r="C48" s="130"/>
      <c r="D48" s="130"/>
      <c r="E48" s="132"/>
      <c r="F48" s="132"/>
      <c r="J48" s="283"/>
      <c r="K48" s="284"/>
      <c r="L48" s="285"/>
    </row>
    <row r="49" spans="2:7" x14ac:dyDescent="0.25">
      <c r="B49" s="215"/>
      <c r="C49" s="215"/>
      <c r="D49" s="215"/>
      <c r="E49" s="215"/>
      <c r="F49" s="215"/>
      <c r="G49" s="215"/>
    </row>
  </sheetData>
  <dataConsolidate/>
  <customSheetViews>
    <customSheetView guid="{1F2FBFFE-2142-4FF3-BD04-D35967D8FB36}" showPageBreaks="1" printArea="1" hiddenColumns="1" view="pageLayout" topLeftCell="B1">
      <selection activeCell="A40" sqref="A40:C40"/>
      <pageMargins left="0.36458333333333331" right="0.25" top="0.25" bottom="0.25" header="0.3" footer="0.3"/>
      <pageSetup orientation="portrait" r:id="rId1"/>
    </customSheetView>
    <customSheetView guid="{5AE85A94-DC9A-41C8-8CF8-F02EBE4B70B3}" showPageBreaks="1" printArea="1" hiddenColumns="1" view="pageLayout" topLeftCell="B1">
      <selection activeCell="F47" sqref="F47"/>
      <pageMargins left="0.36458333333333331" right="0.25" top="0.25" bottom="0.25" header="0.3" footer="0.3"/>
      <pageSetup orientation="portrait" r:id="rId2"/>
    </customSheetView>
    <customSheetView guid="{C56E619D-C499-4249-B5C3-ECCE42C9CF0F}" showPageBreaks="1" view="pageLayout">
      <selection activeCell="F48" sqref="F48"/>
      <pageMargins left="0.36458333333333331" right="0.25" top="0.25" bottom="0.25" header="0.3" footer="0.3"/>
      <pageSetup orientation="portrait" r:id="rId3"/>
    </customSheetView>
    <customSheetView guid="{3AB6BDAD-B5F1-4281-A611-5261EBCBCA40}" showPageBreaks="1" view="pageLayout">
      <selection activeCell="J46" sqref="J46:L48"/>
      <pageMargins left="0.36458333333333331" right="0.25" top="0.25" bottom="0.25" header="0.3" footer="0.3"/>
      <pageSetup orientation="portrait" r:id="rId4"/>
    </customSheetView>
    <customSheetView guid="{DD46A283-0873-42C7-BCBC-1D7259D4A744}" showPageBreaks="1" view="pageLayout" topLeftCell="A22">
      <selection activeCell="J46" sqref="J46:L48"/>
      <pageMargins left="0.36458333333333331" right="0.25" top="0.25" bottom="0.25" header="0.3" footer="0.3"/>
      <pageSetup orientation="portrait" r:id="rId5"/>
    </customSheetView>
    <customSheetView guid="{2E60E1CA-8EF8-47F6-894A-A94619C6702B}" showPageBreaks="1" view="pageLayout" topLeftCell="A22">
      <selection activeCell="J46" sqref="J46:L48"/>
      <pageMargins left="0.36458333333333331" right="0.25" top="0.25" bottom="0.25" header="0.3" footer="0.3"/>
      <pageSetup orientation="portrait" r:id="rId6"/>
    </customSheetView>
    <customSheetView guid="{55A49338-D351-4DED-8862-63032C749CFA}" showPageBreaks="1" printArea="1" hiddenColumns="1" view="pageLayout" topLeftCell="B50">
      <selection activeCell="J49" sqref="J49:L51"/>
      <pageMargins left="0.36458333333333331" right="0.25" top="0.25" bottom="0.25" header="0.3" footer="0.3"/>
      <pageSetup orientation="portrait" r:id="rId7"/>
    </customSheetView>
  </customSheetViews>
  <mergeCells count="38">
    <mergeCell ref="J42:L44"/>
    <mergeCell ref="J45:L45"/>
    <mergeCell ref="J46:L48"/>
    <mergeCell ref="D43:G43"/>
    <mergeCell ref="B31:D31"/>
    <mergeCell ref="F31:H31"/>
    <mergeCell ref="J31:L31"/>
    <mergeCell ref="A40:C40"/>
    <mergeCell ref="B38:C38"/>
    <mergeCell ref="F38:G38"/>
    <mergeCell ref="J38:K38"/>
    <mergeCell ref="J39:K39"/>
    <mergeCell ref="J41:L41"/>
    <mergeCell ref="A11:C11"/>
    <mergeCell ref="F11:G11"/>
    <mergeCell ref="J20:K20"/>
    <mergeCell ref="A13:A19"/>
    <mergeCell ref="B13:D13"/>
    <mergeCell ref="F13:H13"/>
    <mergeCell ref="B20:C20"/>
    <mergeCell ref="F20:G20"/>
    <mergeCell ref="J11:K11"/>
    <mergeCell ref="J13:L13"/>
    <mergeCell ref="B2:L2"/>
    <mergeCell ref="A29:C29"/>
    <mergeCell ref="F29:G29"/>
    <mergeCell ref="J29:K29"/>
    <mergeCell ref="A31:A37"/>
    <mergeCell ref="D42:G42"/>
    <mergeCell ref="A4:A10"/>
    <mergeCell ref="B4:D4"/>
    <mergeCell ref="F4:H4"/>
    <mergeCell ref="J4:L4"/>
    <mergeCell ref="A22:A28"/>
    <mergeCell ref="B22:D22"/>
    <mergeCell ref="B44:C44"/>
    <mergeCell ref="F22:H22"/>
    <mergeCell ref="J22:L22"/>
  </mergeCells>
  <dataValidations count="3">
    <dataValidation type="list" allowBlank="1" showInputMessage="1" showErrorMessage="1" sqref="L6:L10 L24:L28 H24:H28 H15:H19 G12 K12 G30 K30 D12 H33:H37 D15:D19 H6:H10 L15:L19 D30 D6:D10 L33:L37 D24:D28 D33:D37">
      <formula1>INDIRECT(C6)</formula1>
    </dataValidation>
    <dataValidation type="list" allowBlank="1" showInputMessage="1" showErrorMessage="1" sqref="F12 C5 K32 G5 C32 J12 K5 K23 F30 C23 C14 G23 G14 J30 G32 K14">
      <formula1>Category</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36458333333333331" right="0.25" top="0.25" bottom="0.25" header="0.3" footer="0.3"/>
  <pageSetup orientation="portrait" r:id="rId8"/>
  <drawing r:id="rId9"/>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Sheet2!$D$1:$G$1</xm:f>
          </x14:formula1>
          <xm:sqref>C6:C10 C15:C19 C24:C28 C33:C37 G6:G10 G15:G19 G24:G28 G33:G37 K33:K37 K24:K28 K6:K10 K15:K19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1F2FBFFE-2142-4FF3-BD04-D35967D8FB36}" state="hidden">
      <pageMargins left="0.7" right="0.7" top="0.75" bottom="0.75" header="0.3" footer="0.3"/>
    </customSheetView>
    <customSheetView guid="{5AE85A94-DC9A-41C8-8CF8-F02EBE4B70B3}" state="hidden">
      <pageMargins left="0.7" right="0.7" top="0.75" bottom="0.75" header="0.3" footer="0.3"/>
    </customSheetView>
    <customSheetView guid="{C56E619D-C499-4249-B5C3-ECCE42C9CF0F}" state="hidden">
      <pageMargins left="0.7" right="0.7" top="0.75" bottom="0.75" header="0.3" footer="0.3"/>
    </customSheetView>
    <customSheetView guid="{3AB6BDAD-B5F1-4281-A611-5261EBCBCA40}" state="hidden">
      <pageMargins left="0.7" right="0.7" top="0.75" bottom="0.75" header="0.3" footer="0.3"/>
    </customSheetView>
    <customSheetView guid="{DD46A283-0873-42C7-BCBC-1D7259D4A744}" state="hidden">
      <pageMargins left="0.7" right="0.7" top="0.75" bottom="0.75" header="0.3" footer="0.3"/>
    </customSheetView>
    <customSheetView guid="{2E60E1CA-8EF8-47F6-894A-A94619C6702B}" state="hidden">
      <pageMargins left="0.7" right="0.7" top="0.75" bottom="0.75" header="0.3" footer="0.3"/>
    </customSheetView>
    <customSheetView guid="{55A49338-D351-4DED-8862-63032C749CFA}"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7"/>
  <sheetViews>
    <sheetView workbookViewId="0">
      <selection activeCell="E21" sqref="E21"/>
    </sheetView>
  </sheetViews>
  <sheetFormatPr defaultRowHeight="15" x14ac:dyDescent="0.25"/>
  <sheetData>
    <row r="2" spans="4:7" x14ac:dyDescent="0.25">
      <c r="D2" s="183"/>
      <c r="E2" s="183"/>
      <c r="F2" s="183"/>
      <c r="G2" s="183"/>
    </row>
    <row r="3" spans="4:7" x14ac:dyDescent="0.25">
      <c r="D3" s="183"/>
      <c r="E3" s="183"/>
      <c r="F3" s="183"/>
      <c r="G3" s="183"/>
    </row>
    <row r="4" spans="4:7" x14ac:dyDescent="0.25">
      <c r="D4" s="183"/>
      <c r="E4" s="183"/>
      <c r="F4" s="183"/>
      <c r="G4" s="183"/>
    </row>
    <row r="5" spans="4:7" x14ac:dyDescent="0.25">
      <c r="D5" s="183"/>
      <c r="E5" s="183"/>
      <c r="F5" s="183"/>
      <c r="G5" s="183"/>
    </row>
    <row r="6" spans="4:7" x14ac:dyDescent="0.25">
      <c r="D6" s="183"/>
      <c r="E6" s="183"/>
      <c r="F6" s="183"/>
      <c r="G6" s="183"/>
    </row>
    <row r="7" spans="4:7" x14ac:dyDescent="0.25">
      <c r="D7" s="183"/>
      <c r="E7" s="183"/>
      <c r="F7" s="183"/>
      <c r="G7" s="183"/>
    </row>
  </sheetData>
  <customSheetViews>
    <customSheetView guid="{1F2FBFFE-2142-4FF3-BD04-D35967D8FB36}" state="hidden">
      <selection activeCell="E21" sqref="E21"/>
      <pageMargins left="0.7" right="0.7" top="0.75" bottom="0.75" header="0.3" footer="0.3"/>
      <pageSetup orientation="portrait" r:id="rId1"/>
    </customSheetView>
    <customSheetView guid="{5AE85A94-DC9A-41C8-8CF8-F02EBE4B70B3}" showPageBreaks="1" state="hidden">
      <selection activeCell="E21" sqref="E21"/>
      <pageMargins left="0.7" right="0.7" top="0.75" bottom="0.75" header="0.3" footer="0.3"/>
      <pageSetup orientation="portrait" r:id="rId2"/>
    </customSheetView>
    <customSheetView guid="{C56E619D-C499-4249-B5C3-ECCE42C9CF0F}">
      <selection activeCell="B2" sqref="B2"/>
      <pageMargins left="0.7" right="0.7" top="0.75" bottom="0.75" header="0.3" footer="0.3"/>
    </customSheetView>
    <customSheetView guid="{3AB6BDAD-B5F1-4281-A611-5261EBCBCA40}">
      <selection activeCell="B2" sqref="B2"/>
      <pageMargins left="0.7" right="0.7" top="0.75" bottom="0.75" header="0.3" footer="0.3"/>
    </customSheetView>
    <customSheetView guid="{DD46A283-0873-42C7-BCBC-1D7259D4A744}">
      <selection activeCell="B2" sqref="B2"/>
      <pageMargins left="0.7" right="0.7" top="0.75" bottom="0.75" header="0.3" footer="0.3"/>
    </customSheetView>
    <customSheetView guid="{2E60E1CA-8EF8-47F6-894A-A94619C6702B}">
      <selection activeCell="B2" sqref="B2"/>
      <pageMargins left="0.7" right="0.7" top="0.75" bottom="0.75" header="0.3" footer="0.3"/>
    </customSheetView>
    <customSheetView guid="{55A49338-D351-4DED-8862-63032C749CFA}" state="hidden">
      <selection activeCell="E21" sqref="E21"/>
      <pageMargins left="0.7" right="0.7" top="0.75" bottom="0.75" header="0.3" footer="0.3"/>
      <pageSetup orientation="portrait" r:id="rId3"/>
    </customSheetView>
  </customSheetViews>
  <conditionalFormatting sqref="A2">
    <cfRule type="expression" priority="3">
      <formula>Core=$D$2:$D$5</formula>
    </cfRule>
  </conditionalFormatting>
  <conditionalFormatting sqref="D6">
    <cfRule type="expression" priority="1">
      <formula>Core+$D$2:$D$5</formula>
    </cfRule>
    <cfRule type="expression" priority="2">
      <formula>Core=$D$2:$D$5</formula>
    </cfRule>
  </conditionalFormatting>
  <dataValidations count="2">
    <dataValidation type="list" allowBlank="1" showInputMessage="1" showErrorMessage="1" sqref="A1:A1048576">
      <formula1>$D$1:$G$1</formula1>
    </dataValidation>
    <dataValidation type="list" allowBlank="1" showInputMessage="1" showErrorMessage="1" sqref="B1:B1048576">
      <formula1>INDIRECT(A1)</formula1>
    </dataValidation>
  </dataValidation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JL MBA Plan Draft</vt:lpstr>
      <vt:lpstr>MBA Checklist</vt:lpstr>
      <vt:lpstr>PT EVE MBA Checklist</vt:lpstr>
      <vt:lpstr>PT EVE MBA Planning Sheet</vt:lpstr>
      <vt:lpstr>Sheet1</vt:lpstr>
      <vt:lpstr>Sheet2</vt:lpstr>
      <vt:lpstr>Core</vt:lpstr>
      <vt:lpstr>Elective</vt:lpstr>
      <vt:lpstr>NonRoss</vt:lpstr>
      <vt:lpstr>'PT EVE MBA Checklist'!Print_Area</vt:lpstr>
      <vt:lpstr>'PT EVE MBA Planning Sheet'!Print_Area</vt:lpstr>
      <vt:lpstr>Waived</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McKnight, Lily</cp:lastModifiedBy>
  <cp:lastPrinted>2021-04-14T18:46:30Z</cp:lastPrinted>
  <dcterms:created xsi:type="dcterms:W3CDTF">2012-07-16T13:14:58Z</dcterms:created>
  <dcterms:modified xsi:type="dcterms:W3CDTF">2021-04-14T18:46:38Z</dcterms:modified>
</cp:coreProperties>
</file>