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beyer\Downloads\"/>
    </mc:Choice>
  </mc:AlternateContent>
  <xr:revisionPtr revIDLastSave="0" documentId="13_ncr:1_{FB0B9306-B66E-4549-912B-654ED951378B}" xr6:coauthVersionLast="47" xr6:coauthVersionMax="47" xr10:uidLastSave="{00000000-0000-0000-0000-000000000000}"/>
  <bookViews>
    <workbookView xWindow="-120" yWindow="-120" windowWidth="25440" windowHeight="15270" activeTab="2" xr2:uid="{00000000-000D-0000-FFFF-FFFF00000000}"/>
  </bookViews>
  <sheets>
    <sheet name="Tauber MBA Checklist " sheetId="1" r:id="rId1"/>
    <sheet name="Tauber MBA Plan-1st Year Start" sheetId="2" r:id="rId2"/>
    <sheet name="Tauber MBA Plan-2nd Year Start" sheetId="3" r:id="rId3"/>
    <sheet name="Sheet3" sheetId="4" state="hidden" r:id="rId4"/>
    <sheet name="MBA Checklist" sheetId="5" state="hidden" r:id="rId5"/>
    <sheet name="evening MBA" sheetId="6" state="hidden" r:id="rId6"/>
    <sheet name="Sheet1" sheetId="7" state="hidden" r:id="rId7"/>
    <sheet name="Sheet2" sheetId="8" state="hidden" r:id="rId8"/>
  </sheets>
  <definedNames>
    <definedName name="BUS_core">Sheet3!$B$4:$B$9</definedName>
    <definedName name="BUS_elective">Sheet3!$D$4:$D$9</definedName>
    <definedName name="CATEGORIES">Sheet3!$A$3:$A$7</definedName>
    <definedName name="Core">Sheet3!$B$3:$B$8</definedName>
    <definedName name="CORECR">Sheet3!$B$4</definedName>
    <definedName name="Elective">Sheet3!$D$3:$D$8</definedName>
    <definedName name="Non_BUS">Sheet3!$E$2:$E$9</definedName>
    <definedName name="Non_Ross">Sheet3!$E$3:$E$8</definedName>
    <definedName name="nonbus">Sheet3!$E$4:$E$11</definedName>
    <definedName name="OTHER">Sheet3!$E$4:$E$10</definedName>
    <definedName name="_xlnm.Print_Area" localSheetId="0">'Tauber MBA Checklist '!$A$1:$S$47</definedName>
    <definedName name="_xlnm.Print_Area" localSheetId="1">'Tauber MBA Plan-1st Year Start'!$B$1:$L$66</definedName>
    <definedName name="_xlnm.Print_Area" localSheetId="2">'Tauber MBA Plan-2nd Year Start'!$B$1:$M$65</definedName>
    <definedName name="Waived">Sheet3!$C$3:$C$8</definedName>
    <definedName name="Z_4985C400_D311_47DA_98F3_0054819F4B4B_.wvu.Cols" localSheetId="4">'MBA Checklist'!$E:$F</definedName>
    <definedName name="Z_4985C400_D311_47DA_98F3_0054819F4B4B_.wvu.Cols" localSheetId="0">'Tauber MBA Checklist '!$E:$F</definedName>
    <definedName name="Z_4985C400_D311_47DA_98F3_0054819F4B4B_.wvu.FilterData" localSheetId="0">'Tauber MBA Checklist '!$A$1:$N$1</definedName>
    <definedName name="Z_4985C400_D311_47DA_98F3_0054819F4B4B_.wvu.FilterData" localSheetId="1">'Tauber MBA Plan-1st Year Start'!$B$1:$K$47</definedName>
    <definedName name="Z_4985C400_D311_47DA_98F3_0054819F4B4B_.wvu.PrintArea" localSheetId="0">'Tauber MBA Checklist '!$A$1:$O$23</definedName>
    <definedName name="Z_A7AF8B36_7DCA_4045_A80A_232EC05A2EF6_.wvu.Cols" localSheetId="4">'MBA Checklist'!$E:$F</definedName>
    <definedName name="Z_A7AF8B36_7DCA_4045_A80A_232EC05A2EF6_.wvu.Cols" localSheetId="0">'Tauber MBA Checklist '!$E:$F</definedName>
    <definedName name="Z_A7AF8B36_7DCA_4045_A80A_232EC05A2EF6_.wvu.FilterData" localSheetId="0">'Tauber MBA Checklist '!$A$1:$N$1</definedName>
    <definedName name="Z_A7AF8B36_7DCA_4045_A80A_232EC05A2EF6_.wvu.FilterData" localSheetId="1">'Tauber MBA Plan-1st Year Start'!$B$1:$K$47</definedName>
    <definedName name="Z_A7AF8B36_7DCA_4045_A80A_232EC05A2EF6_.wvu.PrintArea" localSheetId="0">'Tauber MBA Checklist '!$A$1:$O$23</definedName>
    <definedName name="Z_FEE8853D_898B_49AD_9ECF_270A91195373_.wvu.Cols" localSheetId="4">'MBA Checklist'!$E:$F</definedName>
    <definedName name="Z_FEE8853D_898B_49AD_9ECF_270A91195373_.wvu.Cols" localSheetId="0">'Tauber MBA Checklist '!$E:$F</definedName>
    <definedName name="Z_FEE8853D_898B_49AD_9ECF_270A91195373_.wvu.FilterData" localSheetId="0">'Tauber MBA Checklist '!$A$1:$N$1</definedName>
    <definedName name="Z_FEE8853D_898B_49AD_9ECF_270A91195373_.wvu.FilterData" localSheetId="1">'Tauber MBA Plan-1st Year Start'!$B$1:$K$47</definedName>
    <definedName name="Z_FEE8853D_898B_49AD_9ECF_270A91195373_.wvu.PrintArea" localSheetId="0">'Tauber MBA Checklist '!$A$1:$O$36</definedName>
    <definedName name="Z_FEE8853D_898B_49AD_9ECF_270A91195373_.wvu.PrintArea" localSheetId="1">'Tauber MBA Plan-1st Year Start'!$A$1:$L$60</definedName>
    <definedName name="Z_FEE8853D_898B_49AD_9ECF_270A91195373_.wvu.PrintArea" localSheetId="2">'Tauber MBA Plan-2nd Year Start'!$A$1:$K$50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8" i="6" l="1"/>
  <c r="H38" i="6"/>
  <c r="D38" i="6"/>
  <c r="L39" i="6" s="1"/>
  <c r="L29" i="6"/>
  <c r="H29" i="6"/>
  <c r="D29" i="6"/>
  <c r="L20" i="6"/>
  <c r="H20" i="6"/>
  <c r="D20" i="6"/>
  <c r="L11" i="6"/>
  <c r="H11" i="6"/>
  <c r="D11" i="6"/>
  <c r="K47" i="3"/>
  <c r="F47" i="3"/>
  <c r="K35" i="3"/>
  <c r="F35" i="3"/>
  <c r="K15" i="3"/>
  <c r="F15" i="3"/>
  <c r="K47" i="2"/>
  <c r="F47" i="2"/>
  <c r="K35" i="2"/>
  <c r="F35" i="2"/>
  <c r="K23" i="2"/>
  <c r="F23" i="2"/>
  <c r="K48" i="2" s="1"/>
  <c r="S32" i="1"/>
  <c r="S29" i="1"/>
  <c r="N27" i="1"/>
  <c r="M27" i="1"/>
  <c r="O27" i="1" s="1"/>
  <c r="K4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7" authorId="0" shapeId="0" xr:uid="{00000000-0006-0000-0000-000001000000}">
      <text>
        <r>
          <rPr>
            <sz val="11"/>
            <color rgb="FF000000"/>
            <rFont val="Calibri"/>
          </rPr>
          <t xml:space="preserve">Jean Leverich: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400-000001000000}">
      <text>
        <r>
          <rPr>
            <sz val="11"/>
            <color rgb="FF000000"/>
            <rFont val="Calibri"/>
          </rPr>
          <t xml:space="preserve">Jean Leverich:
</t>
        </r>
      </text>
    </comment>
  </commentList>
</comments>
</file>

<file path=xl/sharedStrings.xml><?xml version="1.0" encoding="utf-8"?>
<sst xmlns="http://schemas.openxmlformats.org/spreadsheetml/2006/main" count="644" uniqueCount="186">
  <si>
    <t>Tauber MBA DUAL Degree Checklist (Fall 2026)</t>
  </si>
  <si>
    <t>This MBA checklist is for course planning purposes only and does not replace a  degree audit or transcript.  Your degree audit is available from your Ross Academic Advisor. We strongly encourage you to meet with your Ross Academic Advisor to verify progress toward degree requirements.  Credit hours are calculated using formulae.   Enter "X" (complete"), "IP" (In Progress), or "WV" (Waived) in each checkbox. If course is waived, 0 credits are earned, and students should elect another elective.</t>
  </si>
  <si>
    <t>Core Courses and Requirements</t>
  </si>
  <si>
    <t xml:space="preserve"> </t>
  </si>
  <si>
    <t xml:space="preserve">                                                Business Electives</t>
  </si>
  <si>
    <t>Course</t>
  </si>
  <si>
    <t>Title</t>
  </si>
  <si>
    <t>Requirement</t>
  </si>
  <si>
    <t xml:space="preserve"> Half Term</t>
  </si>
  <si>
    <t>Credits</t>
  </si>
  <si>
    <t xml:space="preserve">        Course</t>
  </si>
  <si>
    <t>Student Name</t>
  </si>
  <si>
    <t>ID Number</t>
  </si>
  <si>
    <t>ACC 502</t>
  </si>
  <si>
    <t>Principles of Financial Accounting</t>
  </si>
  <si>
    <t>BUS_core</t>
  </si>
  <si>
    <t>FA A</t>
  </si>
  <si>
    <t>BE 502</t>
  </si>
  <si>
    <t>Applied Microeconomics</t>
  </si>
  <si>
    <t>TO 502</t>
  </si>
  <si>
    <t>Applied Business Statistics</t>
  </si>
  <si>
    <t>Advisor</t>
  </si>
  <si>
    <t>Date</t>
  </si>
  <si>
    <t>STRATEGY 502</t>
  </si>
  <si>
    <t>Corporate Strategy</t>
  </si>
  <si>
    <t>TO 701</t>
  </si>
  <si>
    <t>Topics in Global Operations- F26</t>
  </si>
  <si>
    <t>FIN 503</t>
  </si>
  <si>
    <t>Financial Management</t>
  </si>
  <si>
    <t>FA A or FA B</t>
  </si>
  <si>
    <t>MKT 503</t>
  </si>
  <si>
    <t>Marketing Management</t>
  </si>
  <si>
    <t>FA B</t>
  </si>
  <si>
    <t>MO 504</t>
  </si>
  <si>
    <t>Architecting High-Impact Collaborations</t>
  </si>
  <si>
    <t>August</t>
  </si>
  <si>
    <t>Milestone</t>
  </si>
  <si>
    <t>MO 505</t>
  </si>
  <si>
    <t>Navigating Organizations In the New World of Work</t>
  </si>
  <si>
    <t>MO 506</t>
  </si>
  <si>
    <t>Building High-Performance Teams</t>
  </si>
  <si>
    <t>WN A</t>
  </si>
  <si>
    <t>TO 605</t>
  </si>
  <si>
    <t>Manufacturing &amp; Supply Operations</t>
  </si>
  <si>
    <t>FA B &amp; WN A</t>
  </si>
  <si>
    <t>ACC 552</t>
  </si>
  <si>
    <t xml:space="preserve">Management Accounting </t>
  </si>
  <si>
    <t>BA 553</t>
  </si>
  <si>
    <t>Multidisciplinary Action Projects</t>
  </si>
  <si>
    <t>WN B</t>
  </si>
  <si>
    <t>STEM Class</t>
  </si>
  <si>
    <t>Type</t>
  </si>
  <si>
    <t>TO 703</t>
  </si>
  <si>
    <t>Tauber Team Project</t>
  </si>
  <si>
    <t>WN B &amp; FA A</t>
  </si>
  <si>
    <t>STRATEGY 503</t>
  </si>
  <si>
    <t>Competing in the Global Business Environment</t>
  </si>
  <si>
    <t>any</t>
  </si>
  <si>
    <t>Business Law Requirement</t>
  </si>
  <si>
    <t>Communication Requirement</t>
  </si>
  <si>
    <t>Credit Hour and Dual Degree  Requirements</t>
  </si>
  <si>
    <t>Complete</t>
  </si>
  <si>
    <t>In Progress</t>
  </si>
  <si>
    <t>Remaining</t>
  </si>
  <si>
    <t>Satisfied?</t>
  </si>
  <si>
    <t>______ CTP toward combined programs</t>
  </si>
  <si>
    <t>Tauber Elective Requirement- 3 credits required</t>
  </si>
  <si>
    <t>Min. 45 Grad Bus Credits (no Double Counting)</t>
  </si>
  <si>
    <t>Dual/Joint Degree Election Form Completed</t>
  </si>
  <si>
    <t>Min. 3 Full Semesters (at least 9 cr.) enrolled under GBA Career. MBA/JD students:  Must have 45 credits registered under GBA Career</t>
  </si>
  <si>
    <t>Foundational Sum</t>
  </si>
  <si>
    <t>Engineering Electives- 5 credits required</t>
  </si>
  <si>
    <t>Total</t>
  </si>
  <si>
    <t>Internship Requirement</t>
  </si>
  <si>
    <t>Business Law Competency Requirement:</t>
  </si>
  <si>
    <t>BL/ES 504, BL 507, BL 509, BL 511, BL 512, BL 513, BL 514, BL 517, or BL 536</t>
  </si>
  <si>
    <t>Communication Requirement: See Bulletin for guidelines and restrictions.</t>
  </si>
  <si>
    <t xml:space="preserve">3 credits from the following courses: TO 512, TO 513,TO 515, TO 518, TO 548&amp;IOE 548, TO 560, TO 563, TO 566, TO 567, TO 572, TO 582, TO 616, TO 618, TO 620, TO 621, TO 623, TO 624, TO 626, TO 628, TO 630, TO 633, TO 635, TO 640 </t>
  </si>
  <si>
    <t>See Tauber handbook for details.</t>
  </si>
  <si>
    <t>At least 5 Engineering elective credits</t>
  </si>
  <si>
    <t>Independent Study (max. 3 projects, 1/term, max. 7 total credits)</t>
  </si>
  <si>
    <t>No optional P/F coursework within 45 CTP needed to graduate.</t>
  </si>
  <si>
    <t>Students may elect only 5 credits of mandatory Pass/Fail, Satisfactory/Unsatisfactory and Credit/No Credit courses throughout their entire degree</t>
  </si>
  <si>
    <t>Tauber MBA Tauber Dual Degree Academic Planning Sheet</t>
  </si>
  <si>
    <t>(MBA Program Year One Start)</t>
  </si>
  <si>
    <t>Orientation</t>
  </si>
  <si>
    <t>Req</t>
  </si>
  <si>
    <t>Term</t>
  </si>
  <si>
    <t>Core</t>
  </si>
  <si>
    <t>Pre-Term</t>
  </si>
  <si>
    <t>Term Total Credits:</t>
  </si>
  <si>
    <t>First Year</t>
  </si>
  <si>
    <t xml:space="preserve">Fall Term </t>
  </si>
  <si>
    <t>Winter Term</t>
  </si>
  <si>
    <t xml:space="preserve">Req </t>
  </si>
  <si>
    <t>Fall A</t>
  </si>
  <si>
    <t>Winter A</t>
  </si>
  <si>
    <t xml:space="preserve">TO 605 </t>
  </si>
  <si>
    <t>Strategy 502</t>
  </si>
  <si>
    <t xml:space="preserve">TO 703 </t>
  </si>
  <si>
    <t>Winter B</t>
  </si>
  <si>
    <t xml:space="preserve">TO 701 </t>
  </si>
  <si>
    <t>BA 553 (MAP)</t>
  </si>
  <si>
    <t>Fall A or Fall B</t>
  </si>
  <si>
    <t>Fall B</t>
  </si>
  <si>
    <t xml:space="preserve"> Term Total Credits:</t>
  </si>
  <si>
    <t>Second Year</t>
  </si>
  <si>
    <t xml:space="preserve">Fall Term  </t>
  </si>
  <si>
    <t xml:space="preserve">Winter Term </t>
  </si>
  <si>
    <t>Electives/Core Degree Requirements</t>
  </si>
  <si>
    <t>Third Year</t>
  </si>
  <si>
    <t>Total Grad Credits:</t>
  </si>
  <si>
    <t>Note: If you have waived a requirement, select "waived" from the pull-down menu under "Requirement" and enter "0" under the credit column.</t>
  </si>
  <si>
    <t>Additional Core Requirements</t>
  </si>
  <si>
    <t>STRATEGY 503 - Competing in the Global Business Environment (1.5 credits)</t>
  </si>
  <si>
    <t>Business Law Competency Requirement - The following courses will satisfy the Business Law requirement: 
BL/ES 504, BL 507, BL 509, BL 511, BL 512, BL 513, BL 514, BL 516, BL 517, or BL 536</t>
  </si>
  <si>
    <t>Communication Requirement - See Bulletin for guidelines and restrictions.</t>
  </si>
  <si>
    <t>Internship Milestone Requirement - See Bulletin for guidelines.</t>
  </si>
  <si>
    <t>Additional Tauber Requirements</t>
  </si>
  <si>
    <t>At least 5 credit hours and no more than 10 credit hours of College of Engineering Electives.</t>
  </si>
  <si>
    <t>Tauber MBA Dual Degree Academic Planning Sheet</t>
  </si>
  <si>
    <t>(MBA Program Year Two Start)</t>
  </si>
  <si>
    <t>CATEGORIES</t>
  </si>
  <si>
    <t>Waived</t>
  </si>
  <si>
    <t>Elective</t>
  </si>
  <si>
    <t>Non-Ross</t>
  </si>
  <si>
    <t>WAIVED</t>
  </si>
  <si>
    <t>waived</t>
  </si>
  <si>
    <t>This MBA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"IP" (In Progress), or "W" (Waived) in each checkbox.</t>
  </si>
  <si>
    <t>Required courses</t>
  </si>
  <si>
    <t>Credit Hour Requirements</t>
  </si>
  <si>
    <t>57.00 Credits</t>
  </si>
  <si>
    <t>47.00 Business Credits</t>
  </si>
  <si>
    <t>TO* 502</t>
  </si>
  <si>
    <t>FIN 503/513</t>
  </si>
  <si>
    <t>Financial Management/Fin Analysis</t>
  </si>
  <si>
    <t>Fall A or B</t>
  </si>
  <si>
    <t>GPA Requirements</t>
  </si>
  <si>
    <t>2.00 minimum GPA (Class of 2014)</t>
  </si>
  <si>
    <t>MO 503</t>
  </si>
  <si>
    <t>Leading People &amp; Organizations</t>
  </si>
  <si>
    <t>&lt; 60% Low Pass (Class of 2013)</t>
  </si>
  <si>
    <t>Wntr A</t>
  </si>
  <si>
    <t>TO* 552</t>
  </si>
  <si>
    <t>Operations Management</t>
  </si>
  <si>
    <t>BUS_req.</t>
  </si>
  <si>
    <r>
      <rPr>
        <u/>
        <sz val="9"/>
        <color rgb="FF000000"/>
        <rFont val="Calibri"/>
        <family val="2"/>
      </rPr>
      <t>Law/Ethics Requirement</t>
    </r>
    <r>
      <rPr>
        <sz val="9"/>
        <color rgb="FF000000"/>
        <rFont val="Calibri"/>
        <family val="2"/>
      </rPr>
      <t>.  The following courses satisfy the Law/Ethics Req: BA/NRE 512, LHC/ES 504, LHC 506, LHC 507, LHC 508, LHC 509, LHC 511, LHC 512, LHC 513, LHC 514, LHC 515, LHC 516, LHC 517, or LHC 582.</t>
    </r>
  </si>
  <si>
    <t>Wntr B</t>
  </si>
  <si>
    <t>World Economy</t>
  </si>
  <si>
    <t>Communications Requirement:</t>
  </si>
  <si>
    <r>
      <rPr>
        <u/>
        <sz val="9"/>
        <color rgb="FF000000"/>
        <rFont val="Calibri"/>
        <family val="2"/>
      </rPr>
      <t>Course</t>
    </r>
    <r>
      <rPr>
        <sz val="9"/>
        <color rgb="FF000000"/>
        <rFont val="Calibri"/>
        <family val="2"/>
      </rPr>
      <t>:</t>
    </r>
  </si>
  <si>
    <r>
      <rPr>
        <u/>
        <sz val="9"/>
        <color rgb="FF000000"/>
        <rFont val="Calibri"/>
        <family val="2"/>
      </rPr>
      <t>Communications Requirement</t>
    </r>
    <r>
      <rPr>
        <sz val="9"/>
        <color rgb="FF000000"/>
        <rFont val="Calibri"/>
        <family val="2"/>
      </rPr>
      <t>. The following courses satisfy the Comm Req:  LHC 520, LHC 521, LHC 522, LHC 524 or LHC 560.</t>
    </r>
  </si>
  <si>
    <t>Law/Ethics Requirement</t>
  </si>
  <si>
    <t>Course:</t>
  </si>
  <si>
    <t>*TO 502 and TO 552 were formerly OMS 502 and OMS 522.</t>
  </si>
  <si>
    <t>Part-Time Evening MBA Course Planning Sheet</t>
  </si>
  <si>
    <t xml:space="preserve">Spring/Summer </t>
  </si>
  <si>
    <t>Fall Term Total Credits:</t>
  </si>
  <si>
    <t>Winter Term Total Credits:</t>
  </si>
  <si>
    <t xml:space="preserve">Spring Term </t>
  </si>
  <si>
    <t>Fall Term</t>
  </si>
  <si>
    <t xml:space="preserve">Spring/Summer Term </t>
  </si>
  <si>
    <t>60 credits Total</t>
  </si>
  <si>
    <t>Core Requirements with no Prereqs</t>
  </si>
  <si>
    <t>Core Requirements with Prereqs</t>
  </si>
  <si>
    <t>ACC 501: Financial Accounting  (3 cr)</t>
  </si>
  <si>
    <t>ACC 551 Managerial Acctng (prereq ACC 501)</t>
  </si>
  <si>
    <r>
      <rPr>
        <sz val="8"/>
        <color rgb="FF000000"/>
        <rFont val="Calibri"/>
        <family val="2"/>
      </rPr>
      <t xml:space="preserve">The following courses satisfy the </t>
    </r>
    <r>
      <rPr>
        <b/>
        <sz val="8"/>
        <color rgb="FF000000"/>
        <rFont val="Calibri"/>
        <family val="2"/>
      </rPr>
      <t>Law/Ethics Req</t>
    </r>
    <r>
      <rPr>
        <sz val="8"/>
        <color rgb="FF000000"/>
        <rFont val="Calibri"/>
        <family val="2"/>
      </rPr>
      <t>:  BA/NRE 512, LHC/ES 504, LHC 506, LHC 507, LHC 508, LHC 509, LHC 511, LHC 512, LHC 513, LHC 514, LHC 515, LHC 516, LHC 517, or LHC 582.</t>
    </r>
  </si>
  <si>
    <t>BE 501: Applied Microeconomics (3 cr)</t>
  </si>
  <si>
    <t>FIN 551: Fin Mgt &amp; Policy (prereq ACC 501&amp;TO 501)</t>
  </si>
  <si>
    <t>MKT 501: Marketing Mgmt (3 cr)</t>
  </si>
  <si>
    <t>TO 551: Intro Operations* (prereq TO 501)</t>
  </si>
  <si>
    <t>MO 501:  Human Beh &amp; Org (3 cr)</t>
  </si>
  <si>
    <t>STRATEGY 601: Corporate Strategy (prereq ACC 501)</t>
  </si>
  <si>
    <t>Strategy 503: World Economy (1.5 cr)</t>
  </si>
  <si>
    <t>STRATEGY 503: World Economy (1.5 cr)</t>
  </si>
  <si>
    <r>
      <rPr>
        <sz val="8"/>
        <color rgb="FF000000"/>
        <rFont val="Calibri"/>
        <family val="2"/>
      </rPr>
      <t>The following courses satisfy the</t>
    </r>
    <r>
      <rPr>
        <b/>
        <sz val="8"/>
        <color rgb="FF000000"/>
        <rFont val="Calibri"/>
        <family val="2"/>
      </rPr>
      <t xml:space="preserve"> Comm Req:</t>
    </r>
    <r>
      <rPr>
        <sz val="8"/>
        <color rgb="FF000000"/>
        <rFont val="Calibri"/>
        <family val="2"/>
      </rPr>
      <t xml:space="preserve"> LHC 520, LHC 521, LHC 522, LHC 524 or LHC 560.  Students may also take the waiver exam offered in late August each year.</t>
    </r>
  </si>
  <si>
    <t>TO 501: Operations Mngt* (3cr)</t>
  </si>
  <si>
    <t>TO 501: Operations Mgmt (3cr) (formerly  OMS 501)</t>
  </si>
  <si>
    <t>TO 601: Info Systems* (3 cr)</t>
  </si>
  <si>
    <t>TO 601: Info Systems (3cr) (formerly BIT 551)</t>
  </si>
  <si>
    <t xml:space="preserve"> Law/Ethics Requirement</t>
  </si>
  <si>
    <t xml:space="preserve">Students are discouraged from taking the following IOE classes since they overlap significantly with Ross core courses: </t>
  </si>
  <si>
    <t>IOE 422, IOE 424, IOE 440/MFG 440, IOE 441/MFG 441, IOE 452/MFG 455, IOE 541/MFG 541</t>
  </si>
  <si>
    <t xml:space="preserve">3 credits from the following courses: TO 512, TO 513,TO 515, TO 518, TO 548&amp;IOE 548, TO 560, TO 563, TO 566, TO 567, TO 572, TO 582, TO 616, </t>
  </si>
  <si>
    <t xml:space="preserve">TO 618, TO 620, TO 621, TO 623, TO 624, TO 626, TO 628, TO 630, TO 633, TO 635, TO 640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</si>
</sst>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5" x14ac:knownFonts="1">
    <font>
      <sz val="11"/>
      <color rgb="FF000000"/>
      <name val="Calibri"/>
    </font>
    <font>
      <b/>
      <sz val="11"/>
      <color rgb="FF000000"/>
      <name val="Calibri"/>
      <family val="2"/>
    </font>
    <font>
      <sz val="8"/>
      <color rgb="FF000000"/>
      <name val="Calibri"/>
      <family val="2"/>
    </font>
    <font>
      <sz val="11"/>
      <name val="Calibri"/>
      <family val="2"/>
    </font>
    <font>
      <sz val="10"/>
      <color rgb="FF000000"/>
      <name val="Calibri"/>
      <family val="2"/>
    </font>
    <font>
      <b/>
      <sz val="11"/>
      <name val="Calibri"/>
      <family val="2"/>
    </font>
    <font>
      <sz val="11"/>
      <name val="Calibri"/>
      <family val="2"/>
    </font>
    <font>
      <sz val="10"/>
      <name val="Calibri"/>
      <family val="2"/>
    </font>
    <font>
      <b/>
      <u/>
      <sz val="9"/>
      <color rgb="FF000000"/>
      <name val="Calibri"/>
      <family val="2"/>
    </font>
    <font>
      <b/>
      <u/>
      <sz val="9"/>
      <color rgb="FF000000"/>
      <name val="Calibri"/>
      <family val="2"/>
    </font>
    <font>
      <sz val="8"/>
      <name val="Calibri"/>
      <family val="2"/>
    </font>
    <font>
      <sz val="9"/>
      <name val="Calibri"/>
      <family val="2"/>
    </font>
    <font>
      <sz val="9"/>
      <color rgb="FF000000"/>
      <name val="Calibri"/>
      <family val="2"/>
    </font>
    <font>
      <b/>
      <sz val="8"/>
      <color rgb="FF000000"/>
      <name val="Calibri"/>
      <family val="2"/>
    </font>
    <font>
      <u/>
      <sz val="9"/>
      <name val="Calibri"/>
      <family val="2"/>
    </font>
    <font>
      <b/>
      <sz val="11"/>
      <color rgb="FFFFFFFF"/>
      <name val="Calibri"/>
      <family val="2"/>
    </font>
    <font>
      <sz val="9"/>
      <name val="Calibri"/>
      <family val="2"/>
    </font>
    <font>
      <b/>
      <sz val="16"/>
      <color rgb="FF000000"/>
      <name val="Calibri"/>
      <family val="2"/>
    </font>
    <font>
      <b/>
      <sz val="14"/>
      <color rgb="FF000000"/>
      <name val="Calibri"/>
      <family val="2"/>
    </font>
    <font>
      <b/>
      <sz val="12"/>
      <name val="Calibri"/>
      <family val="2"/>
    </font>
    <font>
      <b/>
      <sz val="12"/>
      <color rgb="FF000000"/>
      <name val="Calibri"/>
      <family val="2"/>
    </font>
    <font>
      <b/>
      <sz val="10"/>
      <name val="Calibri"/>
      <family val="2"/>
    </font>
    <font>
      <b/>
      <sz val="10"/>
      <color rgb="FF000000"/>
      <name val="Calibri"/>
      <family val="2"/>
    </font>
    <font>
      <u/>
      <sz val="9"/>
      <color rgb="FF000000"/>
      <name val="Calibri"/>
      <family val="2"/>
    </font>
    <font>
      <b/>
      <sz val="9"/>
      <color rgb="FF000000"/>
      <name val="Calibri"/>
      <family val="2"/>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thin">
        <color rgb="FF000000"/>
      </left>
      <right/>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right/>
      <top/>
      <bottom/>
      <diagonal/>
    </border>
    <border>
      <left/>
      <right/>
      <top style="medium">
        <color rgb="FF000000"/>
      </top>
      <bottom style="medium">
        <color rgb="FF000000"/>
      </bottom>
      <diagonal/>
    </border>
    <border>
      <left/>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style="medium">
        <color rgb="FF000000"/>
      </top>
      <bottom style="medium">
        <color rgb="FF000000"/>
      </bottom>
      <diagonal/>
    </border>
    <border>
      <left style="thin">
        <color rgb="FF000000"/>
      </left>
      <right/>
      <top style="medium">
        <color rgb="FF000000"/>
      </top>
      <bottom/>
      <diagonal/>
    </border>
    <border>
      <left style="thin">
        <color rgb="FF000000"/>
      </left>
      <right/>
      <top/>
      <bottom/>
      <diagonal/>
    </border>
    <border>
      <left style="thin">
        <color rgb="FF000000"/>
      </left>
      <right style="medium">
        <color rgb="FF000000"/>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354">
    <xf numFmtId="0" fontId="0" fillId="0" borderId="0" xfId="0" applyFont="1" applyAlignment="1"/>
    <xf numFmtId="0" fontId="4" fillId="0" borderId="0" xfId="0" applyFont="1" applyAlignment="1">
      <alignment wrapText="1"/>
    </xf>
    <xf numFmtId="0" fontId="0" fillId="0" borderId="7" xfId="0" applyFont="1" applyBorder="1"/>
    <xf numFmtId="0" fontId="4" fillId="0" borderId="0" xfId="0" applyFont="1" applyAlignment="1">
      <alignment horizontal="left" wrapText="1"/>
    </xf>
    <xf numFmtId="0" fontId="0" fillId="0" borderId="0" xfId="0" applyFont="1" applyAlignment="1">
      <alignment vertical="top"/>
    </xf>
    <xf numFmtId="0" fontId="4" fillId="0" borderId="0" xfId="0" applyFont="1" applyAlignment="1">
      <alignment horizontal="center" vertical="top" wrapText="1"/>
    </xf>
    <xf numFmtId="0" fontId="6" fillId="0" borderId="0" xfId="0" applyFont="1" applyAlignment="1"/>
    <xf numFmtId="0" fontId="6" fillId="0" borderId="12" xfId="0" applyFont="1" applyBorder="1" applyAlignment="1"/>
    <xf numFmtId="0" fontId="6" fillId="0" borderId="0" xfId="0" applyFont="1" applyAlignment="1">
      <alignment vertical="top"/>
    </xf>
    <xf numFmtId="0" fontId="5" fillId="3" borderId="15" xfId="0" applyFont="1" applyFill="1" applyBorder="1" applyAlignment="1"/>
    <xf numFmtId="0" fontId="6" fillId="3" borderId="15" xfId="0" applyFont="1" applyFill="1" applyBorder="1" applyAlignment="1"/>
    <xf numFmtId="0" fontId="5" fillId="3" borderId="16" xfId="0" applyFont="1" applyFill="1" applyBorder="1" applyAlignment="1"/>
    <xf numFmtId="0" fontId="1" fillId="3" borderId="19" xfId="0" applyFont="1" applyFill="1" applyBorder="1" applyAlignment="1">
      <alignment horizontal="left"/>
    </xf>
    <xf numFmtId="0" fontId="6" fillId="0" borderId="20" xfId="0" applyFont="1" applyBorder="1" applyAlignment="1"/>
    <xf numFmtId="0" fontId="5" fillId="0" borderId="21" xfId="0" applyFont="1" applyBorder="1" applyAlignment="1"/>
    <xf numFmtId="0" fontId="6" fillId="0" borderId="22" xfId="0" applyFont="1" applyBorder="1" applyAlignment="1"/>
    <xf numFmtId="0" fontId="7" fillId="0" borderId="15" xfId="0" applyFont="1" applyBorder="1" applyAlignment="1"/>
    <xf numFmtId="43" fontId="7" fillId="0" borderId="23" xfId="0" applyNumberFormat="1" applyFont="1" applyBorder="1" applyAlignment="1">
      <alignment horizontal="right" vertical="top"/>
    </xf>
    <xf numFmtId="0" fontId="0" fillId="0" borderId="24" xfId="0" applyFont="1" applyBorder="1"/>
    <xf numFmtId="0" fontId="0" fillId="0" borderId="21" xfId="0" applyFont="1" applyBorder="1" applyAlignment="1">
      <alignment horizontal="left"/>
    </xf>
    <xf numFmtId="0" fontId="0" fillId="0" borderId="23" xfId="0" applyFont="1" applyBorder="1"/>
    <xf numFmtId="0" fontId="6" fillId="0" borderId="21" xfId="0" applyFont="1" applyBorder="1" applyAlignment="1"/>
    <xf numFmtId="43" fontId="7" fillId="0" borderId="19" xfId="0" applyNumberFormat="1" applyFont="1" applyBorder="1" applyAlignment="1">
      <alignment horizontal="right" vertical="top"/>
    </xf>
    <xf numFmtId="0" fontId="0" fillId="0" borderId="26" xfId="0" applyFont="1" applyBorder="1"/>
    <xf numFmtId="0" fontId="0" fillId="0" borderId="14" xfId="0" applyFont="1" applyBorder="1" applyAlignment="1">
      <alignment horizontal="left"/>
    </xf>
    <xf numFmtId="0" fontId="0" fillId="0" borderId="19" xfId="0" applyFont="1" applyBorder="1"/>
    <xf numFmtId="0" fontId="8" fillId="0" borderId="0" xfId="0" applyFont="1" applyAlignment="1">
      <alignment horizontal="left" wrapText="1"/>
    </xf>
    <xf numFmtId="0" fontId="0" fillId="0" borderId="27" xfId="0" applyFont="1" applyBorder="1"/>
    <xf numFmtId="0" fontId="7" fillId="0" borderId="0" xfId="0" applyFont="1" applyAlignment="1"/>
    <xf numFmtId="0" fontId="6" fillId="0" borderId="21" xfId="0" applyFont="1" applyBorder="1" applyAlignment="1">
      <alignment vertical="top"/>
    </xf>
    <xf numFmtId="0" fontId="7" fillId="0" borderId="15" xfId="0" applyFont="1" applyBorder="1" applyAlignment="1"/>
    <xf numFmtId="0" fontId="9" fillId="0" borderId="0" xfId="0" applyFont="1" applyAlignment="1">
      <alignment horizontal="left" vertical="top" wrapText="1"/>
    </xf>
    <xf numFmtId="43" fontId="7" fillId="0" borderId="19" xfId="0" applyNumberFormat="1" applyFont="1" applyBorder="1" applyAlignment="1">
      <alignment horizontal="center"/>
    </xf>
    <xf numFmtId="0" fontId="10" fillId="0" borderId="15" xfId="0" applyFont="1" applyBorder="1" applyAlignment="1">
      <alignment wrapText="1"/>
    </xf>
    <xf numFmtId="43" fontId="7" fillId="0" borderId="19" xfId="0" applyNumberFormat="1" applyFont="1" applyBorder="1" applyAlignment="1">
      <alignment horizontal="right"/>
    </xf>
    <xf numFmtId="0" fontId="4" fillId="0" borderId="14" xfId="0" applyFont="1" applyBorder="1" applyAlignment="1">
      <alignment horizontal="left"/>
    </xf>
    <xf numFmtId="0" fontId="6" fillId="0" borderId="28" xfId="0" applyFont="1" applyBorder="1" applyAlignment="1"/>
    <xf numFmtId="0" fontId="11" fillId="0" borderId="28" xfId="0" applyFont="1" applyBorder="1" applyAlignment="1">
      <alignment vertical="top" wrapText="1"/>
    </xf>
    <xf numFmtId="0" fontId="6" fillId="0" borderId="4" xfId="0" applyFont="1" applyBorder="1" applyAlignment="1"/>
    <xf numFmtId="0" fontId="7" fillId="0" borderId="29" xfId="0" applyFont="1" applyBorder="1" applyAlignment="1"/>
    <xf numFmtId="0" fontId="7" fillId="0" borderId="29" xfId="0" applyFont="1" applyBorder="1" applyAlignment="1"/>
    <xf numFmtId="43" fontId="7" fillId="0" borderId="30" xfId="0" applyNumberFormat="1" applyFont="1" applyBorder="1" applyAlignment="1">
      <alignment horizontal="right" vertical="top"/>
    </xf>
    <xf numFmtId="0" fontId="0" fillId="0" borderId="31" xfId="0" applyFont="1" applyBorder="1"/>
    <xf numFmtId="0" fontId="0" fillId="0" borderId="32" xfId="0" applyFont="1" applyBorder="1" applyAlignment="1">
      <alignment horizontal="left"/>
    </xf>
    <xf numFmtId="0" fontId="0" fillId="0" borderId="30" xfId="0" applyFont="1" applyBorder="1"/>
    <xf numFmtId="0" fontId="6" fillId="0" borderId="35" xfId="0" applyFont="1" applyBorder="1" applyAlignment="1"/>
    <xf numFmtId="0" fontId="6" fillId="0" borderId="35" xfId="0" applyFont="1" applyBorder="1" applyAlignment="1">
      <alignment vertical="top"/>
    </xf>
    <xf numFmtId="0" fontId="6" fillId="0" borderId="36" xfId="0" applyFont="1" applyBorder="1" applyAlignment="1"/>
    <xf numFmtId="0" fontId="11" fillId="0" borderId="29" xfId="0" applyFont="1" applyBorder="1" applyAlignment="1"/>
    <xf numFmtId="0" fontId="6" fillId="0" borderId="29" xfId="0" applyFont="1" applyBorder="1" applyAlignment="1"/>
    <xf numFmtId="0" fontId="0" fillId="0" borderId="0" xfId="0" applyFont="1"/>
    <xf numFmtId="0" fontId="1" fillId="0" borderId="27" xfId="0" applyFont="1" applyBorder="1" applyAlignment="1">
      <alignment horizontal="center"/>
    </xf>
    <xf numFmtId="0" fontId="1" fillId="0" borderId="14" xfId="0" applyFont="1" applyBorder="1" applyAlignment="1">
      <alignment horizontal="center"/>
    </xf>
    <xf numFmtId="0" fontId="1" fillId="0" borderId="19" xfId="0" applyFont="1" applyBorder="1" applyAlignment="1">
      <alignment horizontal="center"/>
    </xf>
    <xf numFmtId="0" fontId="6" fillId="0" borderId="15" xfId="0" applyFont="1" applyBorder="1" applyAlignment="1"/>
    <xf numFmtId="0" fontId="6" fillId="0" borderId="15" xfId="0" applyFont="1" applyBorder="1" applyAlignment="1">
      <alignment vertical="top"/>
    </xf>
    <xf numFmtId="0" fontId="12" fillId="0" borderId="0" xfId="0" applyFont="1" applyAlignment="1">
      <alignment horizontal="left" vertical="top" wrapText="1"/>
    </xf>
    <xf numFmtId="0" fontId="0" fillId="0" borderId="40" xfId="0" applyFont="1" applyBorder="1"/>
    <xf numFmtId="0" fontId="0" fillId="0" borderId="42" xfId="0" applyFont="1" applyBorder="1"/>
    <xf numFmtId="0" fontId="6" fillId="0" borderId="43" xfId="0" applyFont="1" applyBorder="1" applyAlignment="1"/>
    <xf numFmtId="0" fontId="6" fillId="0" borderId="44" xfId="0" applyFont="1" applyBorder="1" applyAlignment="1">
      <alignment vertical="top"/>
    </xf>
    <xf numFmtId="0" fontId="6" fillId="0" borderId="44" xfId="0" applyFont="1" applyBorder="1" applyAlignment="1"/>
    <xf numFmtId="43" fontId="6" fillId="0" borderId="44" xfId="0" applyNumberFormat="1" applyFont="1" applyBorder="1" applyAlignment="1">
      <alignment vertical="top"/>
    </xf>
    <xf numFmtId="0" fontId="6" fillId="0" borderId="45" xfId="0" applyFont="1" applyBorder="1" applyAlignment="1"/>
    <xf numFmtId="0" fontId="1" fillId="2" borderId="46" xfId="0" applyFont="1" applyFill="1" applyBorder="1" applyAlignment="1">
      <alignment horizontal="left"/>
    </xf>
    <xf numFmtId="0" fontId="1" fillId="2" borderId="47" xfId="0" applyFont="1" applyFill="1" applyBorder="1" applyAlignment="1">
      <alignment horizontal="left"/>
    </xf>
    <xf numFmtId="0" fontId="13" fillId="2" borderId="47" xfId="0" applyFont="1" applyFill="1" applyBorder="1" applyAlignment="1">
      <alignment horizontal="center"/>
    </xf>
    <xf numFmtId="0" fontId="13" fillId="2" borderId="48" xfId="0" applyFont="1" applyFill="1" applyBorder="1"/>
    <xf numFmtId="0" fontId="6" fillId="0" borderId="49" xfId="0" applyFont="1" applyBorder="1" applyAlignment="1"/>
    <xf numFmtId="0" fontId="14" fillId="0" borderId="50" xfId="0" applyFont="1" applyBorder="1" applyAlignment="1">
      <alignment vertical="top"/>
    </xf>
    <xf numFmtId="0" fontId="6" fillId="0" borderId="50" xfId="0" applyFont="1" applyBorder="1" applyAlignment="1"/>
    <xf numFmtId="43" fontId="6" fillId="0" borderId="50" xfId="0" applyNumberFormat="1" applyFont="1" applyBorder="1" applyAlignment="1">
      <alignment vertical="top"/>
    </xf>
    <xf numFmtId="0" fontId="6" fillId="0" borderId="42" xfId="0" applyFont="1" applyBorder="1" applyAlignment="1"/>
    <xf numFmtId="0" fontId="7" fillId="0" borderId="27" xfId="0" applyFont="1" applyBorder="1" applyAlignment="1">
      <alignment vertical="top" wrapText="1"/>
    </xf>
    <xf numFmtId="0" fontId="5" fillId="0" borderId="51" xfId="0" applyFont="1" applyBorder="1" applyAlignment="1">
      <alignment horizontal="right"/>
    </xf>
    <xf numFmtId="0" fontId="5" fillId="0" borderId="52" xfId="0" applyFont="1" applyBorder="1" applyAlignment="1">
      <alignment horizontal="right"/>
    </xf>
    <xf numFmtId="0" fontId="15" fillId="0" borderId="53" xfId="0" applyFont="1" applyBorder="1"/>
    <xf numFmtId="0" fontId="12" fillId="0" borderId="4" xfId="0" applyFont="1" applyBorder="1" applyAlignment="1">
      <alignment vertical="top" wrapText="1"/>
    </xf>
    <xf numFmtId="0" fontId="0" fillId="0" borderId="51" xfId="0" applyFont="1" applyBorder="1"/>
    <xf numFmtId="0" fontId="0" fillId="0" borderId="52" xfId="0" applyFont="1" applyBorder="1"/>
    <xf numFmtId="0" fontId="0" fillId="0" borderId="53" xfId="0" applyFont="1" applyBorder="1"/>
    <xf numFmtId="0" fontId="6" fillId="0" borderId="54" xfId="0" applyFont="1" applyBorder="1" applyAlignment="1"/>
    <xf numFmtId="0" fontId="6" fillId="0" borderId="55" xfId="0" applyFont="1" applyBorder="1"/>
    <xf numFmtId="0" fontId="6" fillId="0" borderId="56" xfId="0" applyFont="1" applyBorder="1"/>
    <xf numFmtId="0" fontId="6" fillId="0" borderId="59" xfId="0" applyFont="1" applyBorder="1" applyAlignment="1"/>
    <xf numFmtId="0" fontId="12" fillId="0" borderId="27" xfId="0" applyFont="1" applyBorder="1" applyAlignment="1">
      <alignment vertical="top" wrapText="1"/>
    </xf>
    <xf numFmtId="0" fontId="6" fillId="0" borderId="6" xfId="0" applyFont="1" applyBorder="1" applyAlignment="1"/>
    <xf numFmtId="0" fontId="6" fillId="0" borderId="50" xfId="0" applyFont="1" applyBorder="1"/>
    <xf numFmtId="0" fontId="6" fillId="0" borderId="7" xfId="0" applyFont="1" applyBorder="1"/>
    <xf numFmtId="0" fontId="0" fillId="0" borderId="27" xfId="0" applyFont="1" applyBorder="1" applyAlignment="1">
      <alignment vertical="center" wrapText="1"/>
    </xf>
    <xf numFmtId="0" fontId="6" fillId="0" borderId="0" xfId="0" applyFont="1" applyAlignment="1">
      <alignment wrapText="1"/>
    </xf>
    <xf numFmtId="0" fontId="6" fillId="0" borderId="0" xfId="0" applyFont="1" applyAlignment="1">
      <alignment horizontal="right"/>
    </xf>
    <xf numFmtId="0" fontId="2" fillId="0" borderId="0" xfId="0" applyFont="1"/>
    <xf numFmtId="0" fontId="6" fillId="0" borderId="13" xfId="0" applyFont="1" applyBorder="1" applyAlignment="1"/>
    <xf numFmtId="0" fontId="6" fillId="0" borderId="15" xfId="0" applyFont="1" applyBorder="1"/>
    <xf numFmtId="0" fontId="6" fillId="0" borderId="18" xfId="0" applyFont="1" applyBorder="1"/>
    <xf numFmtId="43" fontId="6" fillId="0" borderId="15" xfId="0" applyNumberFormat="1" applyFont="1" applyBorder="1"/>
    <xf numFmtId="0" fontId="6" fillId="0" borderId="19" xfId="0" applyFont="1" applyBorder="1" applyAlignment="1"/>
    <xf numFmtId="0" fontId="6" fillId="0" borderId="50" xfId="0" applyFont="1" applyBorder="1"/>
    <xf numFmtId="0" fontId="6" fillId="0" borderId="7" xfId="0" applyFont="1" applyBorder="1"/>
    <xf numFmtId="0" fontId="2" fillId="4" borderId="60" xfId="0" applyFont="1" applyFill="1" applyBorder="1"/>
    <xf numFmtId="0" fontId="2" fillId="4" borderId="61" xfId="0" applyFont="1" applyFill="1" applyBorder="1"/>
    <xf numFmtId="0" fontId="11" fillId="0" borderId="0" xfId="0" applyFont="1" applyAlignment="1">
      <alignment horizontal="right"/>
    </xf>
    <xf numFmtId="0" fontId="11" fillId="0" borderId="0" xfId="0" applyFont="1" applyAlignment="1"/>
    <xf numFmtId="0" fontId="6" fillId="4" borderId="60" xfId="0" applyFont="1" applyFill="1" applyBorder="1" applyAlignment="1">
      <alignment vertical="top"/>
    </xf>
    <xf numFmtId="0" fontId="11" fillId="4" borderId="0" xfId="0" applyFont="1" applyFill="1" applyAlignment="1">
      <alignment horizontal="right" wrapText="1"/>
    </xf>
    <xf numFmtId="0" fontId="11" fillId="4" borderId="0" xfId="0" applyFont="1" applyFill="1"/>
    <xf numFmtId="0" fontId="6" fillId="4" borderId="0" xfId="0" applyFont="1" applyFill="1" applyAlignment="1"/>
    <xf numFmtId="0" fontId="6" fillId="4" borderId="0" xfId="0" applyFont="1" applyFill="1" applyAlignment="1">
      <alignment vertical="top"/>
    </xf>
    <xf numFmtId="0" fontId="11" fillId="0" borderId="0" xfId="0" applyFont="1" applyAlignment="1">
      <alignment horizontal="right" wrapText="1"/>
    </xf>
    <xf numFmtId="0" fontId="6" fillId="0" borderId="0" xfId="0" applyFont="1"/>
    <xf numFmtId="0" fontId="11" fillId="0" borderId="0" xfId="0" applyFont="1"/>
    <xf numFmtId="0" fontId="16" fillId="0" borderId="0" xfId="0" applyFont="1" applyAlignment="1"/>
    <xf numFmtId="0" fontId="18" fillId="0" borderId="0" xfId="0" applyFont="1" applyAlignment="1">
      <alignment horizontal="center" vertical="center"/>
    </xf>
    <xf numFmtId="0" fontId="18" fillId="0" borderId="7" xfId="0" applyFont="1" applyBorder="1" applyAlignment="1">
      <alignment horizontal="center" vertical="center"/>
    </xf>
    <xf numFmtId="0" fontId="1" fillId="0" borderId="0" xfId="0" applyFont="1"/>
    <xf numFmtId="0" fontId="1" fillId="0" borderId="0" xfId="0" applyFont="1" applyAlignment="1">
      <alignment horizontal="center"/>
    </xf>
    <xf numFmtId="0" fontId="5" fillId="3" borderId="63" xfId="0" applyFont="1" applyFill="1" applyBorder="1" applyAlignment="1"/>
    <xf numFmtId="0" fontId="5" fillId="3" borderId="64" xfId="0" applyFont="1" applyFill="1" applyBorder="1" applyAlignment="1"/>
    <xf numFmtId="0" fontId="5" fillId="3" borderId="65" xfId="0" applyFont="1" applyFill="1" applyBorder="1" applyAlignment="1"/>
    <xf numFmtId="0" fontId="5" fillId="3" borderId="11" xfId="0" applyFont="1" applyFill="1" applyBorder="1" applyAlignment="1"/>
    <xf numFmtId="0" fontId="6" fillId="0" borderId="18" xfId="0" applyFont="1" applyBorder="1" applyAlignment="1"/>
    <xf numFmtId="0" fontId="6" fillId="0" borderId="15" xfId="0" applyFont="1" applyBorder="1" applyAlignment="1">
      <alignment horizontal="center"/>
    </xf>
    <xf numFmtId="0" fontId="6" fillId="0" borderId="19" xfId="0" applyFont="1" applyBorder="1" applyAlignment="1">
      <alignment horizontal="center"/>
    </xf>
    <xf numFmtId="2" fontId="6" fillId="0" borderId="27" xfId="0" applyNumberFormat="1" applyFont="1" applyBorder="1" applyAlignment="1">
      <alignment horizontal="right"/>
    </xf>
    <xf numFmtId="0" fontId="20" fillId="0" borderId="0" xfId="0" applyFont="1" applyAlignment="1">
      <alignment horizontal="center" vertical="center" textRotation="90"/>
    </xf>
    <xf numFmtId="0" fontId="1" fillId="3" borderId="14" xfId="0" applyFont="1" applyFill="1" applyBorder="1"/>
    <xf numFmtId="0" fontId="1" fillId="3" borderId="15" xfId="0" applyFont="1" applyFill="1" applyBorder="1" applyAlignment="1">
      <alignment wrapText="1"/>
    </xf>
    <xf numFmtId="0" fontId="1" fillId="3" borderId="15" xfId="0" applyFont="1" applyFill="1" applyBorder="1"/>
    <xf numFmtId="0" fontId="1" fillId="3" borderId="15" xfId="0" applyFont="1" applyFill="1" applyBorder="1" applyAlignment="1">
      <alignment horizontal="left"/>
    </xf>
    <xf numFmtId="0" fontId="0" fillId="0" borderId="0" xfId="0" applyFont="1" applyAlignment="1">
      <alignment textRotation="90"/>
    </xf>
    <xf numFmtId="0" fontId="1" fillId="0" borderId="0" xfId="0" applyFont="1" applyAlignment="1">
      <alignment horizontal="left"/>
    </xf>
    <xf numFmtId="0" fontId="0" fillId="0" borderId="15" xfId="0" applyFont="1" applyBorder="1" applyAlignment="1">
      <alignment horizontal="left"/>
    </xf>
    <xf numFmtId="0" fontId="0" fillId="0" borderId="15" xfId="0" applyFont="1" applyBorder="1" applyAlignment="1">
      <alignment wrapText="1"/>
    </xf>
    <xf numFmtId="43" fontId="0" fillId="0" borderId="15" xfId="0" applyNumberFormat="1" applyFont="1" applyBorder="1" applyAlignment="1">
      <alignment horizontal="right"/>
    </xf>
    <xf numFmtId="0" fontId="0" fillId="0" borderId="0" xfId="0" applyFont="1" applyAlignment="1">
      <alignment vertical="center" textRotation="90"/>
    </xf>
    <xf numFmtId="43" fontId="0" fillId="0" borderId="0" xfId="0" applyNumberFormat="1" applyFont="1" applyAlignment="1">
      <alignment horizontal="center" vertical="top"/>
    </xf>
    <xf numFmtId="0" fontId="0" fillId="0" borderId="15" xfId="0" applyFont="1" applyBorder="1" applyAlignment="1">
      <alignment horizontal="left" wrapText="1"/>
    </xf>
    <xf numFmtId="0" fontId="0" fillId="0" borderId="15" xfId="0" applyFont="1" applyBorder="1" applyAlignment="1">
      <alignment horizontal="left"/>
    </xf>
    <xf numFmtId="43" fontId="0" fillId="0" borderId="15" xfId="0" applyNumberFormat="1" applyFont="1" applyBorder="1" applyAlignment="1"/>
    <xf numFmtId="0" fontId="0" fillId="0" borderId="14" xfId="0" applyFont="1" applyBorder="1" applyAlignment="1">
      <alignment horizontal="left" wrapText="1"/>
    </xf>
    <xf numFmtId="43" fontId="0" fillId="0" borderId="15" xfId="0" applyNumberFormat="1" applyFont="1" applyBorder="1"/>
    <xf numFmtId="0" fontId="0" fillId="0" borderId="15" xfId="0" applyFont="1" applyBorder="1" applyAlignment="1">
      <alignment wrapText="1"/>
    </xf>
    <xf numFmtId="2" fontId="0" fillId="0" borderId="15" xfId="0" applyNumberFormat="1" applyFont="1" applyBorder="1" applyAlignment="1">
      <alignment vertical="top"/>
    </xf>
    <xf numFmtId="0" fontId="0" fillId="0" borderId="14" xfId="0" applyFont="1" applyBorder="1" applyAlignment="1">
      <alignment horizontal="left"/>
    </xf>
    <xf numFmtId="43" fontId="0" fillId="0" borderId="15" xfId="0" applyNumberFormat="1" applyFont="1" applyBorder="1" applyAlignment="1">
      <alignment horizontal="right"/>
    </xf>
    <xf numFmtId="164" fontId="0" fillId="0" borderId="0" xfId="0" applyNumberFormat="1" applyFont="1" applyAlignment="1">
      <alignment horizontal="center" vertical="top"/>
    </xf>
    <xf numFmtId="0" fontId="4" fillId="0" borderId="15" xfId="0" applyFont="1" applyBorder="1" applyAlignment="1">
      <alignment wrapText="1"/>
    </xf>
    <xf numFmtId="0" fontId="0" fillId="0" borderId="14" xfId="0" applyFont="1" applyBorder="1"/>
    <xf numFmtId="0" fontId="0" fillId="0" borderId="15" xfId="0" applyFont="1" applyBorder="1"/>
    <xf numFmtId="2" fontId="0" fillId="0" borderId="0" xfId="0" applyNumberFormat="1" applyFont="1" applyAlignment="1">
      <alignment horizontal="center" vertical="top"/>
    </xf>
    <xf numFmtId="0" fontId="1" fillId="2" borderId="47" xfId="0" applyFont="1" applyFill="1" applyBorder="1" applyAlignment="1">
      <alignment horizontal="right"/>
    </xf>
    <xf numFmtId="0" fontId="1" fillId="2" borderId="48" xfId="0" applyFont="1" applyFill="1" applyBorder="1" applyAlignment="1">
      <alignment horizontal="right"/>
    </xf>
    <xf numFmtId="2" fontId="0" fillId="0" borderId="27" xfId="0" applyNumberFormat="1" applyFont="1" applyBorder="1" applyAlignment="1">
      <alignment vertical="top"/>
    </xf>
    <xf numFmtId="0" fontId="1" fillId="2" borderId="46" xfId="0" applyFont="1" applyFill="1" applyBorder="1" applyAlignment="1">
      <alignment horizontal="right"/>
    </xf>
    <xf numFmtId="0" fontId="1" fillId="0" borderId="4" xfId="0" applyFont="1" applyBorder="1"/>
    <xf numFmtId="0" fontId="1" fillId="0" borderId="35" xfId="0" applyFont="1" applyBorder="1" applyAlignment="1">
      <alignment wrapText="1"/>
    </xf>
    <xf numFmtId="0" fontId="1" fillId="0" borderId="55" xfId="0" applyFont="1" applyBorder="1"/>
    <xf numFmtId="0" fontId="1" fillId="0" borderId="5" xfId="0" applyFont="1" applyBorder="1" applyAlignment="1">
      <alignment horizontal="left"/>
    </xf>
    <xf numFmtId="164" fontId="0" fillId="0" borderId="0" xfId="0" applyNumberFormat="1" applyFont="1" applyAlignment="1">
      <alignment horizontal="center"/>
    </xf>
    <xf numFmtId="0" fontId="0" fillId="0" borderId="22" xfId="0" applyFont="1" applyBorder="1" applyAlignment="1">
      <alignment horizontal="left"/>
    </xf>
    <xf numFmtId="43" fontId="0" fillId="0" borderId="19" xfId="0" applyNumberFormat="1" applyFont="1" applyBorder="1"/>
    <xf numFmtId="0" fontId="12" fillId="0" borderId="13" xfId="0" applyFont="1" applyBorder="1" applyAlignment="1">
      <alignment horizontal="left" wrapText="1"/>
    </xf>
    <xf numFmtId="43" fontId="0" fillId="0" borderId="66" xfId="0" applyNumberFormat="1" applyFont="1" applyBorder="1" applyAlignment="1">
      <alignment vertical="top"/>
    </xf>
    <xf numFmtId="0" fontId="12" fillId="0" borderId="18" xfId="0" applyFont="1" applyBorder="1" applyAlignment="1">
      <alignment horizontal="left" wrapText="1"/>
    </xf>
    <xf numFmtId="0" fontId="0" fillId="0" borderId="35" xfId="0" applyFont="1" applyBorder="1" applyAlignment="1">
      <alignment wrapText="1"/>
    </xf>
    <xf numFmtId="43" fontId="0" fillId="0" borderId="19" xfId="0" applyNumberFormat="1" applyFont="1" applyBorder="1" applyAlignment="1">
      <alignment vertical="top"/>
    </xf>
    <xf numFmtId="0" fontId="0" fillId="0" borderId="22" xfId="0" applyFont="1" applyBorder="1" applyAlignment="1">
      <alignment horizontal="left"/>
    </xf>
    <xf numFmtId="2" fontId="1" fillId="0" borderId="0" xfId="0" applyNumberFormat="1" applyFont="1" applyAlignment="1">
      <alignment horizontal="center" vertical="top"/>
    </xf>
    <xf numFmtId="2" fontId="0" fillId="0" borderId="19" xfId="0" applyNumberFormat="1" applyFont="1" applyBorder="1" applyAlignment="1">
      <alignment vertical="top"/>
    </xf>
    <xf numFmtId="0" fontId="20" fillId="2" borderId="68" xfId="0" applyFont="1" applyFill="1" applyBorder="1" applyAlignment="1">
      <alignment horizontal="center" vertical="center" textRotation="90"/>
    </xf>
    <xf numFmtId="0" fontId="0" fillId="0" borderId="0" xfId="0" applyFont="1" applyAlignment="1">
      <alignment horizontal="left"/>
    </xf>
    <xf numFmtId="2" fontId="0" fillId="0" borderId="0" xfId="0" applyNumberFormat="1" applyFont="1" applyAlignment="1">
      <alignment horizontal="left" vertical="top"/>
    </xf>
    <xf numFmtId="2" fontId="1" fillId="0" borderId="0" xfId="0" applyNumberFormat="1" applyFont="1" applyAlignment="1">
      <alignment horizontal="right" vertical="top"/>
    </xf>
    <xf numFmtId="0" fontId="1" fillId="0" borderId="55" xfId="0" applyFont="1" applyBorder="1" applyAlignment="1">
      <alignment vertical="center"/>
    </xf>
    <xf numFmtId="0" fontId="0" fillId="0" borderId="69" xfId="0" applyFont="1" applyBorder="1" applyAlignment="1">
      <alignment horizontal="left"/>
    </xf>
    <xf numFmtId="0" fontId="0" fillId="0" borderId="70" xfId="0" applyFont="1" applyBorder="1" applyAlignment="1">
      <alignment wrapText="1"/>
    </xf>
    <xf numFmtId="2" fontId="0" fillId="0" borderId="71" xfId="0" applyNumberFormat="1" applyFont="1" applyBorder="1" applyAlignment="1">
      <alignment vertical="top"/>
    </xf>
    <xf numFmtId="2" fontId="1" fillId="4" borderId="27" xfId="0" applyNumberFormat="1" applyFont="1" applyFill="1" applyBorder="1" applyAlignment="1">
      <alignment horizontal="right" vertical="top"/>
    </xf>
    <xf numFmtId="0" fontId="1" fillId="0" borderId="0" xfId="0" applyFont="1" applyAlignment="1">
      <alignment horizontal="right"/>
    </xf>
    <xf numFmtId="0" fontId="0" fillId="0" borderId="0" xfId="0" applyFont="1" applyAlignment="1">
      <alignment horizontal="left" vertical="top" wrapText="1"/>
    </xf>
    <xf numFmtId="0" fontId="6" fillId="0" borderId="0" xfId="0" applyFont="1" applyAlignment="1"/>
    <xf numFmtId="0" fontId="5" fillId="0" borderId="0" xfId="0" applyFont="1" applyAlignment="1"/>
    <xf numFmtId="0" fontId="0" fillId="0" borderId="0" xfId="0" applyFont="1" applyAlignment="1">
      <alignment horizontal="left" vertical="top" wrapText="1"/>
    </xf>
    <xf numFmtId="0" fontId="6" fillId="0" borderId="0" xfId="0" applyFont="1" applyAlignment="1">
      <alignment horizontal="center"/>
    </xf>
    <xf numFmtId="0" fontId="0" fillId="0" borderId="0" xfId="0" applyFont="1" applyAlignment="1">
      <alignment horizontal="left" wrapText="1"/>
    </xf>
    <xf numFmtId="0" fontId="0" fillId="0" borderId="0" xfId="0" applyFont="1" applyAlignment="1">
      <alignment horizontal="center"/>
    </xf>
    <xf numFmtId="0" fontId="0" fillId="0" borderId="0" xfId="0" applyFont="1" applyAlignment="1">
      <alignment horizontal="center"/>
    </xf>
    <xf numFmtId="0" fontId="0" fillId="0" borderId="0" xfId="0" applyFont="1" applyAlignment="1"/>
    <xf numFmtId="0" fontId="1" fillId="3" borderId="22" xfId="0" applyFont="1" applyFill="1" applyBorder="1"/>
    <xf numFmtId="0" fontId="1" fillId="3" borderId="72" xfId="0" applyFont="1" applyFill="1" applyBorder="1"/>
    <xf numFmtId="0" fontId="1" fillId="3" borderId="55" xfId="0" applyFont="1" applyFill="1" applyBorder="1"/>
    <xf numFmtId="0" fontId="1" fillId="3" borderId="59" xfId="0" applyFont="1" applyFill="1" applyBorder="1"/>
    <xf numFmtId="43" fontId="0" fillId="0" borderId="73" xfId="0" applyNumberFormat="1" applyFont="1" applyBorder="1" applyAlignment="1">
      <alignment horizontal="right"/>
    </xf>
    <xf numFmtId="43" fontId="0" fillId="0" borderId="73" xfId="0" applyNumberFormat="1" applyFont="1" applyBorder="1"/>
    <xf numFmtId="0" fontId="0" fillId="0" borderId="13" xfId="0" applyFont="1" applyBorder="1" applyAlignment="1">
      <alignment horizontal="left"/>
    </xf>
    <xf numFmtId="0" fontId="0" fillId="0" borderId="74" xfId="0" applyFont="1" applyBorder="1" applyAlignment="1">
      <alignment horizontal="left" wrapText="1"/>
    </xf>
    <xf numFmtId="0" fontId="0" fillId="0" borderId="35" xfId="0" applyFont="1" applyBorder="1" applyAlignment="1">
      <alignment horizontal="left"/>
    </xf>
    <xf numFmtId="43" fontId="0" fillId="0" borderId="75" xfId="0" applyNumberFormat="1" applyFont="1" applyBorder="1"/>
    <xf numFmtId="43" fontId="0" fillId="0" borderId="5" xfId="0" applyNumberFormat="1" applyFont="1" applyBorder="1"/>
    <xf numFmtId="0" fontId="0" fillId="0" borderId="13" xfId="0" applyFont="1" applyBorder="1" applyAlignment="1">
      <alignment horizontal="left" wrapText="1"/>
    </xf>
    <xf numFmtId="0" fontId="0" fillId="0" borderId="4" xfId="0" applyFont="1" applyBorder="1" applyAlignment="1">
      <alignment horizontal="left"/>
    </xf>
    <xf numFmtId="0" fontId="0" fillId="0" borderId="74" xfId="0" applyFont="1" applyBorder="1" applyAlignment="1">
      <alignment horizontal="left"/>
    </xf>
    <xf numFmtId="0" fontId="0" fillId="0" borderId="6" xfId="0" applyFont="1" applyBorder="1" applyAlignment="1">
      <alignment horizontal="left"/>
    </xf>
    <xf numFmtId="0" fontId="0" fillId="0" borderId="70" xfId="0" applyFont="1" applyBorder="1" applyAlignment="1">
      <alignment horizontal="left"/>
    </xf>
    <xf numFmtId="0" fontId="0" fillId="0" borderId="50" xfId="0" applyFont="1" applyBorder="1" applyAlignment="1">
      <alignment wrapText="1"/>
    </xf>
    <xf numFmtId="43" fontId="0" fillId="0" borderId="76" xfId="0" applyNumberFormat="1" applyFont="1" applyBorder="1" applyAlignment="1">
      <alignment horizontal="right"/>
    </xf>
    <xf numFmtId="43" fontId="0" fillId="0" borderId="71" xfId="0" applyNumberFormat="1" applyFont="1" applyBorder="1" applyAlignment="1">
      <alignment vertical="top"/>
    </xf>
    <xf numFmtId="2" fontId="0" fillId="0" borderId="27" xfId="0" applyNumberFormat="1" applyFont="1" applyBorder="1" applyAlignment="1">
      <alignment horizontal="right"/>
    </xf>
    <xf numFmtId="2" fontId="0" fillId="0" borderId="8" xfId="0" applyNumberFormat="1" applyFont="1" applyBorder="1" applyAlignment="1">
      <alignment horizontal="right"/>
    </xf>
    <xf numFmtId="2" fontId="0" fillId="0" borderId="27" xfId="0" applyNumberFormat="1" applyFont="1" applyBorder="1" applyAlignment="1"/>
    <xf numFmtId="0" fontId="0" fillId="0" borderId="0" xfId="0" applyFont="1" applyAlignment="1">
      <alignment horizontal="right"/>
    </xf>
    <xf numFmtId="0" fontId="4" fillId="0" borderId="0" xfId="0" applyFont="1" applyAlignment="1">
      <alignment vertical="center" wrapText="1"/>
    </xf>
    <xf numFmtId="0" fontId="0" fillId="2" borderId="80" xfId="0" applyFont="1" applyFill="1" applyBorder="1"/>
    <xf numFmtId="0" fontId="4" fillId="0" borderId="0" xfId="0" applyFont="1" applyAlignment="1">
      <alignment horizontal="center" wrapText="1"/>
    </xf>
    <xf numFmtId="0" fontId="0" fillId="0" borderId="0" xfId="0" applyFont="1" applyAlignment="1">
      <alignment horizontal="center" wrapText="1"/>
    </xf>
    <xf numFmtId="0" fontId="5" fillId="3" borderId="47" xfId="0" applyFont="1" applyFill="1" applyBorder="1"/>
    <xf numFmtId="0" fontId="21" fillId="3" borderId="48" xfId="0" applyFont="1" applyFill="1" applyBorder="1" applyAlignment="1">
      <alignment horizontal="left"/>
    </xf>
    <xf numFmtId="0" fontId="4" fillId="0" borderId="24" xfId="0" applyFont="1" applyBorder="1" applyAlignment="1">
      <alignment horizontal="center"/>
    </xf>
    <xf numFmtId="0" fontId="22" fillId="0" borderId="0" xfId="0" applyFont="1" applyAlignment="1">
      <alignment horizontal="center"/>
    </xf>
    <xf numFmtId="0" fontId="22" fillId="0" borderId="0" xfId="0" applyFont="1"/>
    <xf numFmtId="0" fontId="4" fillId="0" borderId="82" xfId="0" applyFont="1" applyBorder="1" applyAlignment="1">
      <alignment horizontal="left"/>
    </xf>
    <xf numFmtId="43" fontId="0" fillId="0" borderId="45" xfId="0" applyNumberFormat="1" applyFont="1" applyBorder="1" applyAlignment="1">
      <alignment vertical="top"/>
    </xf>
    <xf numFmtId="0" fontId="22" fillId="0" borderId="24" xfId="0" applyFont="1" applyBorder="1" applyAlignment="1">
      <alignment horizontal="center" vertical="center" textRotation="90"/>
    </xf>
    <xf numFmtId="0" fontId="4" fillId="0" borderId="83" xfId="0" applyFont="1" applyBorder="1" applyAlignment="1">
      <alignment horizontal="left"/>
    </xf>
    <xf numFmtId="43" fontId="0" fillId="0" borderId="84" xfId="0" applyNumberFormat="1" applyFont="1" applyBorder="1" applyAlignment="1">
      <alignment vertical="top"/>
    </xf>
    <xf numFmtId="0" fontId="22" fillId="0" borderId="0" xfId="0" applyFont="1" applyAlignment="1">
      <alignment horizontal="center" vertical="center" textRotation="90"/>
    </xf>
    <xf numFmtId="0" fontId="12" fillId="0" borderId="0" xfId="0" applyFont="1" applyAlignment="1">
      <alignment horizontal="center"/>
    </xf>
    <xf numFmtId="0" fontId="4" fillId="0" borderId="0" xfId="0" applyFont="1" applyAlignment="1">
      <alignment horizontal="left"/>
    </xf>
    <xf numFmtId="0" fontId="12" fillId="0" borderId="0" xfId="0" applyFont="1"/>
    <xf numFmtId="0" fontId="12" fillId="0" borderId="27" xfId="0" applyFont="1" applyBorder="1"/>
    <xf numFmtId="0" fontId="1" fillId="0" borderId="0" xfId="0" applyFont="1" applyAlignment="1">
      <alignment horizontal="center" vertical="center" textRotation="90" wrapText="1"/>
    </xf>
    <xf numFmtId="0" fontId="4" fillId="0" borderId="41" xfId="0" applyFont="1" applyBorder="1" applyAlignment="1">
      <alignment horizontal="left"/>
    </xf>
    <xf numFmtId="43" fontId="0" fillId="0" borderId="42" xfId="0" applyNumberFormat="1" applyFont="1" applyBorder="1" applyAlignment="1">
      <alignment vertical="top"/>
    </xf>
    <xf numFmtId="0" fontId="0" fillId="2" borderId="60" xfId="0" applyFont="1" applyFill="1" applyBorder="1"/>
    <xf numFmtId="0" fontId="12" fillId="0" borderId="4" xfId="0" applyFont="1" applyBorder="1" applyAlignment="1">
      <alignment vertical="top"/>
    </xf>
    <xf numFmtId="43" fontId="0" fillId="0" borderId="5" xfId="0" applyNumberFormat="1" applyFont="1" applyBorder="1" applyAlignment="1">
      <alignment vertical="top"/>
    </xf>
    <xf numFmtId="0" fontId="0" fillId="2" borderId="85" xfId="0" applyFont="1" applyFill="1" applyBorder="1"/>
    <xf numFmtId="0" fontId="23" fillId="0" borderId="6" xfId="0" applyFont="1" applyBorder="1" applyAlignment="1">
      <alignment vertical="top"/>
    </xf>
    <xf numFmtId="0" fontId="0" fillId="0" borderId="7" xfId="0" applyFont="1" applyBorder="1" applyAlignment="1">
      <alignment horizontal="left"/>
    </xf>
    <xf numFmtId="43" fontId="0" fillId="0" borderId="8" xfId="0" applyNumberFormat="1" applyFont="1" applyBorder="1" applyAlignment="1">
      <alignment vertical="top"/>
    </xf>
    <xf numFmtId="0" fontId="13" fillId="3" borderId="86" xfId="0" applyFont="1" applyFill="1" applyBorder="1"/>
    <xf numFmtId="0" fontId="13" fillId="3" borderId="80" xfId="0" applyFont="1" applyFill="1" applyBorder="1"/>
    <xf numFmtId="0" fontId="13" fillId="3" borderId="87" xfId="0" applyFont="1" applyFill="1" applyBorder="1" applyAlignment="1">
      <alignment horizontal="left"/>
    </xf>
    <xf numFmtId="0" fontId="2" fillId="0" borderId="0" xfId="0" applyFont="1" applyAlignment="1">
      <alignment vertical="center" textRotation="90"/>
    </xf>
    <xf numFmtId="0" fontId="13" fillId="0" borderId="1" xfId="0" applyFont="1" applyBorder="1"/>
    <xf numFmtId="0" fontId="13" fillId="0" borderId="2" xfId="0" applyFont="1" applyBorder="1" applyAlignment="1">
      <alignment horizontal="center"/>
    </xf>
    <xf numFmtId="0" fontId="13" fillId="0" borderId="3" xfId="0" applyFont="1" applyBorder="1" applyAlignment="1">
      <alignment horizontal="left"/>
    </xf>
    <xf numFmtId="43" fontId="0" fillId="0" borderId="73" xfId="0" applyNumberFormat="1" applyFont="1" applyBorder="1" applyAlignment="1">
      <alignment horizontal="right" vertical="top"/>
    </xf>
    <xf numFmtId="43" fontId="0" fillId="0" borderId="73" xfId="0" applyNumberFormat="1" applyFont="1" applyBorder="1" applyAlignment="1">
      <alignment vertical="top"/>
    </xf>
    <xf numFmtId="43" fontId="0" fillId="0" borderId="75" xfId="0" applyNumberFormat="1" applyFont="1" applyBorder="1" applyAlignment="1">
      <alignment vertical="top"/>
    </xf>
    <xf numFmtId="0" fontId="4" fillId="0" borderId="0" xfId="0" applyFont="1"/>
    <xf numFmtId="0" fontId="0" fillId="0" borderId="36" xfId="0" applyFont="1" applyBorder="1" applyAlignment="1">
      <alignment horizontal="left"/>
    </xf>
    <xf numFmtId="0" fontId="0" fillId="0" borderId="29" xfId="0" applyFont="1" applyBorder="1" applyAlignment="1">
      <alignment horizontal="left"/>
    </xf>
    <xf numFmtId="2" fontId="0" fillId="0" borderId="8" xfId="0" applyNumberFormat="1" applyFont="1" applyBorder="1" applyAlignment="1">
      <alignment horizontal="right" vertical="top"/>
    </xf>
    <xf numFmtId="0" fontId="13" fillId="0" borderId="4" xfId="0" applyFont="1" applyBorder="1"/>
    <xf numFmtId="0" fontId="13" fillId="0" borderId="0" xfId="0" applyFont="1"/>
    <xf numFmtId="0" fontId="13" fillId="0" borderId="5" xfId="0" applyFont="1" applyBorder="1" applyAlignment="1">
      <alignment horizontal="left"/>
    </xf>
    <xf numFmtId="0" fontId="13" fillId="0" borderId="56" xfId="0" applyFont="1" applyBorder="1" applyAlignment="1">
      <alignment horizontal="center"/>
    </xf>
    <xf numFmtId="2" fontId="0" fillId="0" borderId="24" xfId="0" applyNumberFormat="1" applyFont="1" applyBorder="1" applyAlignment="1">
      <alignment vertical="top"/>
    </xf>
    <xf numFmtId="0" fontId="13" fillId="3" borderId="86" xfId="0" applyFont="1" applyFill="1" applyBorder="1" applyAlignment="1">
      <alignment horizontal="left" vertical="center"/>
    </xf>
    <xf numFmtId="0" fontId="1" fillId="2" borderId="46" xfId="0" applyFont="1" applyFill="1" applyBorder="1" applyAlignment="1">
      <alignment horizontal="center" vertical="center"/>
    </xf>
    <xf numFmtId="0" fontId="0" fillId="2" borderId="48" xfId="0" applyFont="1" applyFill="1" applyBorder="1"/>
    <xf numFmtId="2" fontId="0" fillId="0" borderId="27" xfId="0" applyNumberFormat="1" applyFont="1" applyBorder="1"/>
    <xf numFmtId="0" fontId="24" fillId="0" borderId="0" xfId="0" applyFont="1"/>
    <xf numFmtId="0" fontId="24" fillId="0" borderId="0" xfId="0" applyFont="1" applyAlignment="1">
      <alignment horizontal="center"/>
    </xf>
    <xf numFmtId="0" fontId="2" fillId="0" borderId="0" xfId="0" applyFont="1" applyAlignment="1">
      <alignment horizontal="left" vertical="center"/>
    </xf>
    <xf numFmtId="0" fontId="2" fillId="0" borderId="0" xfId="0" applyFont="1" applyAlignment="1">
      <alignment vertical="center"/>
    </xf>
    <xf numFmtId="0" fontId="0"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xf>
    <xf numFmtId="0" fontId="1" fillId="0" borderId="0" xfId="0" applyFont="1" applyAlignment="1">
      <alignment horizontal="center"/>
    </xf>
    <xf numFmtId="0" fontId="0" fillId="0" borderId="0" xfId="0" applyFont="1" applyAlignment="1"/>
    <xf numFmtId="0" fontId="2" fillId="0" borderId="1" xfId="0" applyFont="1" applyBorder="1" applyAlignment="1">
      <alignment horizontal="left" vertical="top"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5" fillId="2" borderId="1" xfId="0" applyFont="1" applyFill="1" applyBorder="1" applyAlignment="1">
      <alignment horizontal="center"/>
    </xf>
    <xf numFmtId="0" fontId="1" fillId="2" borderId="9" xfId="0" applyFont="1" applyFill="1" applyBorder="1" applyAlignment="1">
      <alignment horizontal="left" vertical="top" wrapText="1"/>
    </xf>
    <xf numFmtId="0" fontId="3" fillId="0" borderId="10" xfId="0" applyFont="1" applyBorder="1"/>
    <xf numFmtId="0" fontId="3" fillId="0" borderId="11" xfId="0" applyFont="1" applyBorder="1"/>
    <xf numFmtId="0" fontId="5" fillId="3" borderId="13" xfId="0" applyFont="1" applyFill="1" applyBorder="1" applyAlignment="1">
      <alignment horizontal="center"/>
    </xf>
    <xf numFmtId="0" fontId="3" fillId="0" borderId="14" xfId="0" applyFont="1" applyBorder="1"/>
    <xf numFmtId="0" fontId="1" fillId="3" borderId="13" xfId="0" applyFont="1" applyFill="1" applyBorder="1" applyAlignment="1">
      <alignment horizontal="center"/>
    </xf>
    <xf numFmtId="0" fontId="1" fillId="3" borderId="17" xfId="0" applyFont="1" applyFill="1" applyBorder="1" applyAlignment="1">
      <alignment horizontal="left"/>
    </xf>
    <xf numFmtId="0" fontId="3" fillId="0" borderId="18" xfId="0" applyFont="1" applyBorder="1"/>
    <xf numFmtId="0" fontId="0" fillId="0" borderId="25" xfId="0" applyFont="1" applyBorder="1" applyAlignment="1">
      <alignment horizontal="center"/>
    </xf>
    <xf numFmtId="0" fontId="3" fillId="0" borderId="12" xfId="0" applyFont="1" applyBorder="1"/>
    <xf numFmtId="0" fontId="3" fillId="0" borderId="21" xfId="0" applyFont="1" applyBorder="1"/>
    <xf numFmtId="0" fontId="0" fillId="0" borderId="17" xfId="0" applyFont="1" applyBorder="1" applyAlignment="1">
      <alignment horizontal="center"/>
    </xf>
    <xf numFmtId="0" fontId="0" fillId="0" borderId="33" xfId="0" applyFont="1" applyBorder="1" applyAlignment="1">
      <alignment horizontal="center"/>
    </xf>
    <xf numFmtId="0" fontId="3" fillId="0" borderId="34" xfId="0" applyFont="1" applyBorder="1"/>
    <xf numFmtId="0" fontId="3" fillId="0" borderId="32" xfId="0" applyFont="1" applyBorder="1"/>
    <xf numFmtId="0" fontId="1" fillId="0" borderId="17" xfId="0" applyFont="1" applyBorder="1" applyAlignment="1">
      <alignment horizontal="center"/>
    </xf>
    <xf numFmtId="0" fontId="5" fillId="2" borderId="37" xfId="0" applyFont="1" applyFill="1" applyBorder="1" applyAlignment="1">
      <alignment horizontal="center"/>
    </xf>
    <xf numFmtId="0" fontId="3" fillId="0" borderId="38" xfId="0" applyFont="1" applyBorder="1"/>
    <xf numFmtId="0" fontId="3" fillId="0" borderId="39" xfId="0" applyFont="1" applyBorder="1"/>
    <xf numFmtId="0" fontId="0" fillId="0" borderId="41" xfId="0" applyFont="1" applyBorder="1" applyAlignment="1">
      <alignment horizontal="center"/>
    </xf>
    <xf numFmtId="0" fontId="3" fillId="0" borderId="40" xfId="0" applyFont="1" applyBorder="1"/>
    <xf numFmtId="0" fontId="10" fillId="0" borderId="37" xfId="0" applyFont="1" applyBorder="1" applyAlignment="1">
      <alignment horizontal="center" vertical="top" wrapText="1"/>
    </xf>
    <xf numFmtId="0" fontId="11" fillId="0" borderId="0" xfId="0" applyFont="1" applyAlignment="1">
      <alignment wrapText="1"/>
    </xf>
    <xf numFmtId="0" fontId="6" fillId="0" borderId="57" xfId="0" applyFont="1" applyBorder="1"/>
    <xf numFmtId="0" fontId="3" fillId="0" borderId="58" xfId="0" applyFont="1" applyBorder="1"/>
    <xf numFmtId="0" fontId="6" fillId="0" borderId="41" xfId="0" applyFont="1" applyBorder="1"/>
    <xf numFmtId="0" fontId="17" fillId="0" borderId="0" xfId="0" applyFont="1" applyAlignment="1">
      <alignment horizontal="center" vertical="center" wrapText="1"/>
    </xf>
    <xf numFmtId="0" fontId="1" fillId="0" borderId="0" xfId="0" applyFont="1" applyAlignment="1">
      <alignment horizontal="center" vertical="top" wrapText="1"/>
    </xf>
    <xf numFmtId="0" fontId="19" fillId="2" borderId="31" xfId="0" applyFont="1" applyFill="1" applyBorder="1" applyAlignment="1">
      <alignment horizontal="center" textRotation="90"/>
    </xf>
    <xf numFmtId="0" fontId="3" fillId="0" borderId="26" xfId="0" applyFont="1" applyBorder="1"/>
    <xf numFmtId="0" fontId="3" fillId="0" borderId="24" xfId="0" applyFont="1" applyBorder="1"/>
    <xf numFmtId="0" fontId="5" fillId="2" borderId="62" xfId="0" applyFont="1" applyFill="1" applyBorder="1" applyAlignment="1">
      <alignment horizontal="center"/>
    </xf>
    <xf numFmtId="0" fontId="5" fillId="2" borderId="37" xfId="0" applyFont="1" applyFill="1" applyBorder="1" applyAlignment="1">
      <alignment horizontal="right"/>
    </xf>
    <xf numFmtId="0" fontId="1" fillId="2" borderId="63" xfId="0" applyFont="1" applyFill="1" applyBorder="1" applyAlignment="1">
      <alignment horizontal="center"/>
    </xf>
    <xf numFmtId="0" fontId="1" fillId="2" borderId="9" xfId="0" applyFont="1" applyFill="1" applyBorder="1" applyAlignment="1">
      <alignment horizontal="center"/>
    </xf>
    <xf numFmtId="0" fontId="1" fillId="2" borderId="37" xfId="0" applyFont="1" applyFill="1" applyBorder="1" applyAlignment="1">
      <alignment horizontal="right"/>
    </xf>
    <xf numFmtId="0" fontId="1" fillId="2" borderId="37" xfId="0" applyFont="1" applyFill="1" applyBorder="1" applyAlignment="1">
      <alignment horizontal="center"/>
    </xf>
    <xf numFmtId="0" fontId="20" fillId="2" borderId="31" xfId="0" applyFont="1" applyFill="1" applyBorder="1" applyAlignment="1">
      <alignment horizontal="center" vertical="center" textRotation="90"/>
    </xf>
    <xf numFmtId="0" fontId="3" fillId="0" borderId="67" xfId="0" applyFont="1" applyBorder="1"/>
    <xf numFmtId="0" fontId="1" fillId="0" borderId="38" xfId="0" applyFont="1" applyBorder="1" applyAlignment="1">
      <alignment horizontal="right"/>
    </xf>
    <xf numFmtId="0" fontId="0" fillId="0" borderId="0" xfId="0" applyFont="1" applyAlignment="1">
      <alignment horizontal="left" wrapText="1"/>
    </xf>
    <xf numFmtId="0" fontId="0" fillId="0" borderId="0" xfId="0" applyFont="1" applyAlignment="1">
      <alignment horizontal="left" vertical="top" wrapText="1"/>
    </xf>
    <xf numFmtId="0" fontId="1" fillId="0" borderId="37" xfId="0" applyFont="1" applyBorder="1" applyAlignment="1">
      <alignment horizontal="center"/>
    </xf>
    <xf numFmtId="0" fontId="6" fillId="0" borderId="0" xfId="0" applyFont="1" applyAlignment="1">
      <alignment wrapText="1"/>
    </xf>
    <xf numFmtId="0" fontId="6" fillId="0" borderId="0" xfId="0" applyFont="1" applyAlignment="1">
      <alignment vertical="top" wrapText="1"/>
    </xf>
    <xf numFmtId="0" fontId="1" fillId="2" borderId="77" xfId="0" applyFont="1" applyFill="1" applyBorder="1" applyAlignment="1">
      <alignment horizontal="right"/>
    </xf>
    <xf numFmtId="0" fontId="3" fillId="0" borderId="78" xfId="0" applyFont="1" applyBorder="1"/>
    <xf numFmtId="0" fontId="3" fillId="0" borderId="79" xfId="0" applyFont="1" applyBorder="1"/>
    <xf numFmtId="0" fontId="12" fillId="0" borderId="0" xfId="0" applyFont="1" applyAlignment="1">
      <alignment horizontal="center"/>
    </xf>
    <xf numFmtId="0" fontId="4" fillId="0" borderId="0" xfId="0" applyFont="1" applyAlignment="1">
      <alignment horizontal="center"/>
    </xf>
    <xf numFmtId="0" fontId="0" fillId="0" borderId="0" xfId="0" applyFont="1" applyAlignment="1">
      <alignment horizontal="center"/>
    </xf>
    <xf numFmtId="0" fontId="22" fillId="2" borderId="37" xfId="0" applyFont="1" applyFill="1" applyBorder="1" applyAlignment="1">
      <alignment horizontal="center"/>
    </xf>
    <xf numFmtId="0" fontId="0" fillId="0" borderId="37" xfId="0" applyFont="1" applyBorder="1" applyAlignment="1">
      <alignment horizontal="center"/>
    </xf>
    <xf numFmtId="0" fontId="12" fillId="0" borderId="0" xfId="0" applyFont="1" applyAlignment="1">
      <alignment horizontal="left" vertical="center" wrapText="1"/>
    </xf>
    <xf numFmtId="0" fontId="1" fillId="2" borderId="62" xfId="0" applyFont="1" applyFill="1" applyBorder="1" applyAlignment="1">
      <alignment horizontal="center"/>
    </xf>
    <xf numFmtId="0" fontId="12" fillId="0" borderId="0" xfId="0" applyFont="1" applyAlignment="1">
      <alignment horizontal="left" vertical="top" wrapText="1"/>
    </xf>
    <xf numFmtId="0" fontId="4" fillId="0" borderId="1" xfId="0" applyFont="1" applyBorder="1" applyAlignment="1">
      <alignment horizontal="left" vertical="center" wrapText="1"/>
    </xf>
    <xf numFmtId="0" fontId="1" fillId="2" borderId="31" xfId="0" applyFont="1" applyFill="1" applyBorder="1" applyAlignment="1">
      <alignment horizontal="center" vertical="center" textRotation="90" wrapText="1"/>
    </xf>
    <xf numFmtId="0" fontId="1" fillId="2" borderId="37" xfId="0" applyFont="1" applyFill="1" applyBorder="1" applyAlignment="1">
      <alignment horizontal="center" wrapText="1"/>
    </xf>
    <xf numFmtId="0" fontId="5" fillId="3" borderId="37" xfId="0" applyFont="1" applyFill="1" applyBorder="1" applyAlignment="1">
      <alignment horizontal="center"/>
    </xf>
    <xf numFmtId="0" fontId="3" fillId="0" borderId="81" xfId="0" applyFont="1" applyBorder="1"/>
    <xf numFmtId="0" fontId="4" fillId="0" borderId="37" xfId="0" applyFont="1" applyBorder="1" applyAlignment="1">
      <alignment horizontal="center"/>
    </xf>
    <xf numFmtId="0" fontId="12" fillId="0" borderId="6" xfId="0" applyFont="1" applyBorder="1" applyAlignment="1">
      <alignment horizontal="center"/>
    </xf>
    <xf numFmtId="0" fontId="2" fillId="0" borderId="4" xfId="0" applyFont="1" applyBorder="1" applyAlignment="1">
      <alignment vertical="top" wrapText="1"/>
    </xf>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vertical="top" wrapText="1"/>
    </xf>
    <xf numFmtId="0" fontId="1" fillId="2" borderId="37" xfId="0" applyFont="1" applyFill="1" applyBorder="1" applyAlignment="1">
      <alignment horizontal="center" vertical="center"/>
    </xf>
    <xf numFmtId="0" fontId="24" fillId="0" borderId="0" xfId="0" applyFont="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oneCellAnchor>
    <xdr:from>
      <xdr:col>2</xdr:col>
      <xdr:colOff>47625</xdr:colOff>
      <xdr:row>0</xdr:row>
      <xdr:rowOff>257175</xdr:rowOff>
    </xdr:from>
    <xdr:ext cx="647700"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819150</xdr:colOff>
      <xdr:row>0</xdr:row>
      <xdr:rowOff>47625</xdr:rowOff>
    </xdr:from>
    <xdr:ext cx="647700" cy="6953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876300</xdr:colOff>
      <xdr:row>0</xdr:row>
      <xdr:rowOff>57150</xdr:rowOff>
    </xdr:from>
    <xdr:ext cx="647700" cy="638175"/>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1</xdr:row>
      <xdr:rowOff>28575</xdr:rowOff>
    </xdr:from>
    <xdr:ext cx="1209675" cy="542925"/>
    <xdr:pic>
      <xdr:nvPicPr>
        <xdr:cNvPr id="2" name="image2.gif" descr="http://www.bus.umich.edu/images/UserInterface-Final/Home/RSB-HP-Logo.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143000" cy="542925"/>
    <xdr:pic>
      <xdr:nvPicPr>
        <xdr:cNvPr id="2" name="image2.gif" descr="http://www.bus.umich.edu/images/UserInterface-Final/Home/RSB-HP-Logo.gif">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C47"/>
  <sheetViews>
    <sheetView workbookViewId="0">
      <selection sqref="A1:S47"/>
    </sheetView>
  </sheetViews>
  <sheetFormatPr defaultColWidth="14.42578125" defaultRowHeight="15" customHeight="1" x14ac:dyDescent="0.25"/>
  <cols>
    <col min="1" max="1" width="2.85546875" customWidth="1"/>
    <col min="2" max="2" width="3.5703125" customWidth="1"/>
    <col min="3" max="3" width="14.42578125" customWidth="1"/>
    <col min="4" max="4" width="33.42578125" customWidth="1"/>
    <col min="5" max="5" width="0.5703125" hidden="1" customWidth="1"/>
    <col min="6" max="6" width="9.140625" hidden="1" customWidth="1"/>
    <col min="7" max="7" width="12.42578125" customWidth="1"/>
    <col min="8" max="8" width="9.140625" customWidth="1"/>
    <col min="9" max="9" width="2.85546875" customWidth="1"/>
    <col min="10" max="10" width="3.42578125" customWidth="1"/>
    <col min="11" max="11" width="14.28515625" customWidth="1"/>
    <col min="12" max="12" width="25.7109375" customWidth="1"/>
    <col min="13" max="13" width="6.7109375" customWidth="1"/>
    <col min="14" max="14" width="8.140625" customWidth="1"/>
    <col min="15" max="15" width="8" customWidth="1"/>
    <col min="16" max="16" width="8.7109375" customWidth="1"/>
    <col min="17" max="17" width="13.5703125" customWidth="1"/>
    <col min="18" max="18" width="15.42578125" customWidth="1"/>
    <col min="19" max="29" width="8.7109375" customWidth="1"/>
  </cols>
  <sheetData>
    <row r="1" spans="1:29" ht="25.5" customHeight="1" x14ac:dyDescent="0.25">
      <c r="A1" s="273" t="s">
        <v>0</v>
      </c>
      <c r="B1" s="274"/>
      <c r="C1" s="274"/>
      <c r="D1" s="274"/>
      <c r="E1" s="274"/>
      <c r="F1" s="274"/>
      <c r="G1" s="274"/>
      <c r="H1" s="274"/>
      <c r="I1" s="274"/>
      <c r="J1" s="274"/>
      <c r="K1" s="274"/>
      <c r="L1" s="274"/>
      <c r="M1" s="274"/>
      <c r="N1" s="274"/>
      <c r="O1" s="274"/>
    </row>
    <row r="2" spans="1:29" x14ac:dyDescent="0.25">
      <c r="D2" s="275" t="s">
        <v>1</v>
      </c>
      <c r="E2" s="276"/>
      <c r="F2" s="276"/>
      <c r="G2" s="276"/>
      <c r="H2" s="276"/>
      <c r="I2" s="276"/>
      <c r="J2" s="276"/>
      <c r="K2" s="276"/>
      <c r="L2" s="276"/>
      <c r="M2" s="276"/>
      <c r="N2" s="276"/>
      <c r="O2" s="277"/>
      <c r="P2" s="1"/>
      <c r="Q2" s="1"/>
    </row>
    <row r="3" spans="1:29" x14ac:dyDescent="0.25">
      <c r="D3" s="278"/>
      <c r="E3" s="274"/>
      <c r="F3" s="274"/>
      <c r="G3" s="274"/>
      <c r="H3" s="274"/>
      <c r="I3" s="274"/>
      <c r="J3" s="274"/>
      <c r="K3" s="274"/>
      <c r="L3" s="274"/>
      <c r="M3" s="274"/>
      <c r="N3" s="274"/>
      <c r="O3" s="279"/>
      <c r="P3" s="1"/>
      <c r="Q3" s="1"/>
    </row>
    <row r="4" spans="1:29" ht="15.75" customHeight="1" x14ac:dyDescent="0.25">
      <c r="D4" s="280"/>
      <c r="E4" s="281"/>
      <c r="F4" s="281"/>
      <c r="G4" s="281"/>
      <c r="H4" s="281"/>
      <c r="I4" s="281"/>
      <c r="J4" s="281"/>
      <c r="K4" s="281"/>
      <c r="L4" s="281"/>
      <c r="M4" s="281"/>
      <c r="N4" s="281"/>
      <c r="O4" s="282"/>
      <c r="P4" s="1"/>
      <c r="Q4" s="1"/>
    </row>
    <row r="5" spans="1:29" ht="9.75" customHeight="1" x14ac:dyDescent="0.25">
      <c r="B5" s="2"/>
      <c r="E5" s="3"/>
      <c r="F5" s="3"/>
      <c r="G5" s="3"/>
      <c r="H5" s="3"/>
      <c r="I5" s="3"/>
      <c r="J5" s="3"/>
      <c r="K5" s="3"/>
      <c r="L5" s="3"/>
      <c r="M5" s="3"/>
      <c r="N5" s="3"/>
      <c r="O5" s="3"/>
      <c r="P5" s="3"/>
      <c r="Q5" s="3"/>
    </row>
    <row r="6" spans="1:29" ht="15.75" customHeight="1" x14ac:dyDescent="0.25">
      <c r="A6" s="4"/>
      <c r="B6" s="283" t="s">
        <v>2</v>
      </c>
      <c r="C6" s="276"/>
      <c r="D6" s="276"/>
      <c r="E6" s="276"/>
      <c r="F6" s="276"/>
      <c r="G6" s="276"/>
      <c r="H6" s="277"/>
      <c r="I6" s="5" t="s">
        <v>3</v>
      </c>
      <c r="J6" s="284" t="s">
        <v>4</v>
      </c>
      <c r="K6" s="285"/>
      <c r="L6" s="285"/>
      <c r="M6" s="285"/>
      <c r="N6" s="285"/>
      <c r="O6" s="286"/>
      <c r="P6" s="6"/>
      <c r="Q6" s="7"/>
      <c r="R6" s="7"/>
      <c r="S6" s="8"/>
      <c r="T6" s="4"/>
      <c r="U6" s="4"/>
      <c r="V6" s="4"/>
      <c r="W6" s="4"/>
      <c r="X6" s="4"/>
      <c r="Y6" s="4"/>
      <c r="Z6" s="4"/>
      <c r="AA6" s="4"/>
      <c r="AB6" s="4"/>
      <c r="AC6" s="4"/>
    </row>
    <row r="7" spans="1:29" ht="15.75" customHeight="1" x14ac:dyDescent="0.25">
      <c r="B7" s="287" t="s">
        <v>5</v>
      </c>
      <c r="C7" s="288"/>
      <c r="D7" s="9" t="s">
        <v>6</v>
      </c>
      <c r="E7" s="10"/>
      <c r="F7" s="9" t="s">
        <v>7</v>
      </c>
      <c r="G7" s="9" t="s">
        <v>8</v>
      </c>
      <c r="H7" s="11" t="s">
        <v>9</v>
      </c>
      <c r="J7" s="289" t="s">
        <v>10</v>
      </c>
      <c r="K7" s="288"/>
      <c r="L7" s="290" t="s">
        <v>6</v>
      </c>
      <c r="M7" s="291"/>
      <c r="N7" s="288"/>
      <c r="O7" s="12" t="s">
        <v>9</v>
      </c>
      <c r="P7" s="13"/>
      <c r="Q7" s="14" t="s">
        <v>11</v>
      </c>
      <c r="R7" s="14" t="s">
        <v>12</v>
      </c>
      <c r="S7" s="8"/>
    </row>
    <row r="8" spans="1:29" ht="15.75" customHeight="1" x14ac:dyDescent="0.25">
      <c r="B8" s="15"/>
      <c r="C8" s="16" t="s">
        <v>13</v>
      </c>
      <c r="D8" s="16" t="s">
        <v>14</v>
      </c>
      <c r="E8" s="16"/>
      <c r="F8" s="16" t="s">
        <v>15</v>
      </c>
      <c r="G8" s="16" t="s">
        <v>16</v>
      </c>
      <c r="H8" s="17">
        <v>2.25</v>
      </c>
      <c r="J8" s="18" t="s">
        <v>3</v>
      </c>
      <c r="K8" s="19" t="s">
        <v>3</v>
      </c>
      <c r="L8" s="292" t="s">
        <v>3</v>
      </c>
      <c r="M8" s="293"/>
      <c r="N8" s="294"/>
      <c r="O8" s="20" t="s">
        <v>3</v>
      </c>
      <c r="P8" s="13"/>
      <c r="Q8" s="21"/>
      <c r="R8" s="21"/>
      <c r="S8" s="8"/>
    </row>
    <row r="9" spans="1:29" ht="15.75" customHeight="1" x14ac:dyDescent="0.25">
      <c r="B9" s="15"/>
      <c r="C9" s="16" t="s">
        <v>17</v>
      </c>
      <c r="D9" s="16" t="s">
        <v>18</v>
      </c>
      <c r="E9" s="16"/>
      <c r="F9" s="16" t="s">
        <v>15</v>
      </c>
      <c r="G9" s="16" t="s">
        <v>16</v>
      </c>
      <c r="H9" s="22">
        <v>2.25</v>
      </c>
      <c r="J9" s="23"/>
      <c r="K9" s="24" t="s">
        <v>3</v>
      </c>
      <c r="L9" s="295" t="s">
        <v>3</v>
      </c>
      <c r="M9" s="291"/>
      <c r="N9" s="288"/>
      <c r="O9" s="25" t="s">
        <v>3</v>
      </c>
      <c r="P9" s="6"/>
      <c r="Q9" s="7"/>
      <c r="R9" s="7"/>
      <c r="S9" s="8"/>
      <c r="T9" s="26"/>
      <c r="U9" s="26"/>
      <c r="V9" s="26"/>
      <c r="W9" s="26"/>
      <c r="X9" s="26"/>
      <c r="Y9" s="26"/>
    </row>
    <row r="10" spans="1:29" ht="15.75" customHeight="1" x14ac:dyDescent="0.25">
      <c r="B10" s="15"/>
      <c r="C10" s="16" t="s">
        <v>19</v>
      </c>
      <c r="D10" s="16" t="s">
        <v>20</v>
      </c>
      <c r="E10" s="16"/>
      <c r="F10" s="16" t="s">
        <v>15</v>
      </c>
      <c r="G10" s="16" t="s">
        <v>16</v>
      </c>
      <c r="H10" s="22">
        <v>2.25</v>
      </c>
      <c r="J10" s="27"/>
      <c r="K10" s="24" t="s">
        <v>3</v>
      </c>
      <c r="L10" s="295" t="s">
        <v>3</v>
      </c>
      <c r="M10" s="291"/>
      <c r="N10" s="288"/>
      <c r="O10" s="25" t="s">
        <v>3</v>
      </c>
      <c r="P10" s="13"/>
      <c r="Q10" s="14" t="s">
        <v>21</v>
      </c>
      <c r="R10" s="14" t="s">
        <v>22</v>
      </c>
      <c r="S10" s="8"/>
      <c r="T10" s="26"/>
      <c r="U10" s="26"/>
      <c r="V10" s="26"/>
      <c r="W10" s="26"/>
      <c r="X10" s="26"/>
      <c r="Y10" s="26"/>
    </row>
    <row r="11" spans="1:29" ht="15.75" customHeight="1" x14ac:dyDescent="0.25">
      <c r="B11" s="15"/>
      <c r="C11" s="16" t="s">
        <v>23</v>
      </c>
      <c r="D11" s="16" t="s">
        <v>24</v>
      </c>
      <c r="E11" s="28"/>
      <c r="F11" s="16" t="s">
        <v>15</v>
      </c>
      <c r="G11" s="16" t="s">
        <v>16</v>
      </c>
      <c r="H11" s="22">
        <v>2.25</v>
      </c>
      <c r="J11" s="27"/>
      <c r="K11" s="24" t="s">
        <v>3</v>
      </c>
      <c r="L11" s="295"/>
      <c r="M11" s="291"/>
      <c r="N11" s="288"/>
      <c r="O11" s="25" t="s">
        <v>3</v>
      </c>
      <c r="P11" s="13"/>
      <c r="Q11" s="21"/>
      <c r="R11" s="21"/>
      <c r="S11" s="8"/>
      <c r="T11" s="26"/>
      <c r="U11" s="26"/>
      <c r="V11" s="26"/>
      <c r="W11" s="26"/>
      <c r="X11" s="26"/>
      <c r="Y11" s="26"/>
    </row>
    <row r="12" spans="1:29" ht="15.75" customHeight="1" x14ac:dyDescent="0.25">
      <c r="B12" s="15"/>
      <c r="C12" s="16" t="s">
        <v>25</v>
      </c>
      <c r="D12" s="16" t="s">
        <v>26</v>
      </c>
      <c r="E12" s="28"/>
      <c r="F12" s="16"/>
      <c r="G12" s="16" t="s">
        <v>16</v>
      </c>
      <c r="H12" s="22">
        <v>1.5</v>
      </c>
      <c r="J12" s="23"/>
      <c r="K12" s="24"/>
      <c r="L12" s="295"/>
      <c r="M12" s="291"/>
      <c r="N12" s="288"/>
      <c r="O12" s="25"/>
      <c r="P12" s="13"/>
      <c r="Q12" s="21"/>
      <c r="R12" s="29"/>
      <c r="S12" s="8"/>
      <c r="T12" s="26"/>
      <c r="U12" s="26"/>
      <c r="V12" s="26"/>
      <c r="W12" s="26"/>
      <c r="X12" s="26"/>
      <c r="Y12" s="26"/>
    </row>
    <row r="13" spans="1:29" ht="15.75" customHeight="1" x14ac:dyDescent="0.25">
      <c r="B13" s="15"/>
      <c r="C13" s="30" t="s">
        <v>27</v>
      </c>
      <c r="D13" s="30" t="s">
        <v>28</v>
      </c>
      <c r="E13" s="16"/>
      <c r="F13" s="16" t="s">
        <v>15</v>
      </c>
      <c r="G13" s="30" t="s">
        <v>29</v>
      </c>
      <c r="H13" s="22">
        <v>2.25</v>
      </c>
      <c r="J13" s="27"/>
      <c r="K13" s="24" t="s">
        <v>3</v>
      </c>
      <c r="L13" s="295" t="s">
        <v>3</v>
      </c>
      <c r="M13" s="291"/>
      <c r="N13" s="288"/>
      <c r="O13" s="25" t="s">
        <v>3</v>
      </c>
      <c r="P13" s="13"/>
      <c r="Q13" s="21"/>
      <c r="R13" s="29"/>
      <c r="S13" s="8"/>
      <c r="T13" s="31"/>
      <c r="U13" s="31"/>
      <c r="V13" s="31"/>
      <c r="W13" s="31"/>
      <c r="X13" s="31"/>
      <c r="Y13" s="31"/>
    </row>
    <row r="14" spans="1:29" ht="15.75" customHeight="1" x14ac:dyDescent="0.25">
      <c r="B14" s="15"/>
      <c r="C14" s="16" t="s">
        <v>30</v>
      </c>
      <c r="D14" s="16" t="s">
        <v>31</v>
      </c>
      <c r="E14" s="16"/>
      <c r="F14" s="16" t="s">
        <v>15</v>
      </c>
      <c r="G14" s="16" t="s">
        <v>32</v>
      </c>
      <c r="H14" s="22">
        <v>2.25</v>
      </c>
      <c r="J14" s="23"/>
      <c r="K14" s="24" t="s">
        <v>3</v>
      </c>
      <c r="L14" s="295" t="s">
        <v>3</v>
      </c>
      <c r="M14" s="291"/>
      <c r="N14" s="288"/>
      <c r="O14" s="25"/>
      <c r="P14" s="13"/>
      <c r="Q14" s="21"/>
      <c r="R14" s="29"/>
      <c r="S14" s="8"/>
      <c r="T14" s="31"/>
      <c r="U14" s="31"/>
      <c r="V14" s="31"/>
      <c r="W14" s="31"/>
      <c r="X14" s="31"/>
      <c r="Y14" s="31"/>
    </row>
    <row r="15" spans="1:29" ht="15.75" customHeight="1" x14ac:dyDescent="0.25">
      <c r="B15" s="15"/>
      <c r="C15" s="16" t="s">
        <v>33</v>
      </c>
      <c r="D15" s="16" t="s">
        <v>34</v>
      </c>
      <c r="E15" s="16"/>
      <c r="F15" s="16" t="s">
        <v>15</v>
      </c>
      <c r="G15" s="16" t="s">
        <v>35</v>
      </c>
      <c r="H15" s="32" t="s">
        <v>36</v>
      </c>
      <c r="J15" s="27"/>
      <c r="K15" s="24" t="s">
        <v>3</v>
      </c>
      <c r="L15" s="295" t="s">
        <v>3</v>
      </c>
      <c r="M15" s="291"/>
      <c r="N15" s="288"/>
      <c r="O15" s="25"/>
      <c r="P15" s="13"/>
      <c r="Q15" s="21"/>
      <c r="R15" s="29"/>
      <c r="S15" s="8"/>
    </row>
    <row r="16" spans="1:29" ht="15.75" customHeight="1" x14ac:dyDescent="0.25">
      <c r="B16" s="15"/>
      <c r="C16" s="16" t="s">
        <v>37</v>
      </c>
      <c r="D16" s="33" t="s">
        <v>38</v>
      </c>
      <c r="E16" s="16"/>
      <c r="F16" s="16"/>
      <c r="G16" s="30" t="s">
        <v>32</v>
      </c>
      <c r="H16" s="34">
        <v>0.75</v>
      </c>
      <c r="J16" s="27"/>
      <c r="K16" s="35"/>
      <c r="L16" s="295"/>
      <c r="M16" s="291"/>
      <c r="N16" s="288"/>
      <c r="O16" s="25"/>
      <c r="P16" s="6"/>
      <c r="Q16" s="6"/>
      <c r="R16" s="8"/>
      <c r="S16" s="8"/>
      <c r="T16" s="31"/>
      <c r="U16" s="31"/>
      <c r="V16" s="31"/>
      <c r="W16" s="31"/>
      <c r="X16" s="31"/>
      <c r="Y16" s="31"/>
      <c r="Z16" s="31"/>
    </row>
    <row r="17" spans="2:29" ht="15.75" customHeight="1" x14ac:dyDescent="0.25">
      <c r="B17" s="15"/>
      <c r="C17" s="16" t="s">
        <v>39</v>
      </c>
      <c r="D17" s="16" t="s">
        <v>40</v>
      </c>
      <c r="E17" s="16"/>
      <c r="F17" s="16"/>
      <c r="G17" s="30" t="s">
        <v>41</v>
      </c>
      <c r="H17" s="34">
        <v>0.75</v>
      </c>
      <c r="J17" s="27"/>
      <c r="K17" s="35"/>
      <c r="L17" s="295"/>
      <c r="M17" s="291"/>
      <c r="N17" s="288"/>
      <c r="O17" s="25"/>
      <c r="P17" s="6"/>
      <c r="Q17" s="6"/>
      <c r="R17" s="8"/>
      <c r="S17" s="8"/>
      <c r="T17" s="31"/>
      <c r="U17" s="31"/>
      <c r="V17" s="31"/>
      <c r="W17" s="31"/>
      <c r="X17" s="31"/>
      <c r="Y17" s="31"/>
      <c r="Z17" s="31"/>
    </row>
    <row r="18" spans="2:29" ht="15.75" customHeight="1" x14ac:dyDescent="0.25">
      <c r="B18" s="15"/>
      <c r="C18" s="16" t="s">
        <v>42</v>
      </c>
      <c r="D18" s="16" t="s">
        <v>43</v>
      </c>
      <c r="E18" s="16"/>
      <c r="F18" s="16"/>
      <c r="G18" s="30" t="s">
        <v>44</v>
      </c>
      <c r="H18" s="22">
        <v>3</v>
      </c>
      <c r="J18" s="27"/>
      <c r="K18" s="35" t="s">
        <v>3</v>
      </c>
      <c r="L18" s="295" t="s">
        <v>3</v>
      </c>
      <c r="M18" s="291"/>
      <c r="N18" s="288"/>
      <c r="O18" s="25"/>
      <c r="P18" s="6"/>
      <c r="Q18" s="6"/>
      <c r="R18" s="8"/>
      <c r="S18" s="8"/>
      <c r="T18" s="31"/>
      <c r="U18" s="31"/>
      <c r="V18" s="31"/>
      <c r="W18" s="31"/>
      <c r="X18" s="31"/>
      <c r="Y18" s="31"/>
      <c r="Z18" s="31"/>
    </row>
    <row r="19" spans="2:29" ht="15.75" customHeight="1" x14ac:dyDescent="0.25">
      <c r="B19" s="15"/>
      <c r="C19" s="16" t="s">
        <v>45</v>
      </c>
      <c r="D19" s="16" t="s">
        <v>46</v>
      </c>
      <c r="E19" s="16"/>
      <c r="F19" s="16" t="s">
        <v>15</v>
      </c>
      <c r="G19" s="30" t="s">
        <v>41</v>
      </c>
      <c r="H19" s="22">
        <v>1.5</v>
      </c>
      <c r="J19" s="27"/>
      <c r="K19" s="35"/>
      <c r="L19" s="295"/>
      <c r="M19" s="291"/>
      <c r="N19" s="288"/>
      <c r="O19" s="25"/>
      <c r="P19" s="6"/>
      <c r="Q19" s="6"/>
      <c r="R19" s="6"/>
      <c r="S19" s="6"/>
      <c r="T19" s="6"/>
      <c r="U19" s="31"/>
      <c r="V19" s="31"/>
      <c r="W19" s="31"/>
      <c r="X19" s="31"/>
      <c r="Y19" s="31"/>
      <c r="Z19" s="31"/>
    </row>
    <row r="20" spans="2:29" ht="15.75" customHeight="1" x14ac:dyDescent="0.25">
      <c r="B20" s="15"/>
      <c r="C20" s="16" t="s">
        <v>47</v>
      </c>
      <c r="D20" s="16" t="s">
        <v>48</v>
      </c>
      <c r="E20" s="16"/>
      <c r="F20" s="16" t="s">
        <v>15</v>
      </c>
      <c r="G20" s="16" t="s">
        <v>49</v>
      </c>
      <c r="H20" s="22">
        <v>7.5</v>
      </c>
      <c r="J20" s="23"/>
      <c r="K20" s="24" t="s">
        <v>3</v>
      </c>
      <c r="L20" s="295" t="s">
        <v>3</v>
      </c>
      <c r="M20" s="291"/>
      <c r="N20" s="288"/>
      <c r="O20" s="25"/>
      <c r="P20" s="6"/>
      <c r="Q20" s="36" t="s">
        <v>50</v>
      </c>
      <c r="R20" s="37" t="s">
        <v>51</v>
      </c>
      <c r="S20" s="37" t="s">
        <v>9</v>
      </c>
      <c r="T20" s="8"/>
      <c r="U20" s="31"/>
      <c r="V20" s="31"/>
      <c r="W20" s="31"/>
      <c r="X20" s="31"/>
      <c r="Y20" s="31"/>
      <c r="Z20" s="31"/>
    </row>
    <row r="21" spans="2:29" ht="15.75" customHeight="1" x14ac:dyDescent="0.25">
      <c r="B21" s="38"/>
      <c r="C21" s="39" t="s">
        <v>52</v>
      </c>
      <c r="D21" s="28" t="s">
        <v>53</v>
      </c>
      <c r="E21" s="28"/>
      <c r="F21" s="28"/>
      <c r="G21" s="40" t="s">
        <v>54</v>
      </c>
      <c r="H21" s="41">
        <v>3</v>
      </c>
      <c r="J21" s="42"/>
      <c r="K21" s="43" t="s">
        <v>3</v>
      </c>
      <c r="L21" s="296" t="s">
        <v>3</v>
      </c>
      <c r="M21" s="297"/>
      <c r="N21" s="298"/>
      <c r="O21" s="44"/>
      <c r="P21" s="6"/>
      <c r="Q21" s="45"/>
      <c r="R21" s="46"/>
      <c r="S21" s="46"/>
      <c r="T21" s="8"/>
    </row>
    <row r="22" spans="2:29" ht="15.75" customHeight="1" x14ac:dyDescent="0.25">
      <c r="B22" s="47"/>
      <c r="C22" s="39" t="s">
        <v>55</v>
      </c>
      <c r="D22" s="48" t="s">
        <v>56</v>
      </c>
      <c r="E22" s="49"/>
      <c r="F22" s="49" t="s">
        <v>15</v>
      </c>
      <c r="G22" s="39" t="s">
        <v>57</v>
      </c>
      <c r="H22" s="41">
        <v>1.5</v>
      </c>
      <c r="I22" s="50"/>
      <c r="J22" s="51"/>
      <c r="K22" s="52"/>
      <c r="L22" s="299"/>
      <c r="M22" s="291"/>
      <c r="N22" s="288"/>
      <c r="O22" s="53"/>
      <c r="P22" s="6"/>
      <c r="Q22" s="54"/>
      <c r="R22" s="55"/>
      <c r="S22" s="55"/>
      <c r="T22" s="8"/>
      <c r="U22" s="56"/>
      <c r="V22" s="56"/>
      <c r="W22" s="56"/>
      <c r="X22" s="56"/>
      <c r="Y22" s="56"/>
      <c r="Z22" s="56"/>
      <c r="AA22" s="56"/>
      <c r="AB22" s="56"/>
      <c r="AC22" s="56"/>
    </row>
    <row r="23" spans="2:29" ht="15.75" customHeight="1" x14ac:dyDescent="0.25">
      <c r="B23" s="300" t="s">
        <v>58</v>
      </c>
      <c r="C23" s="301"/>
      <c r="D23" s="301"/>
      <c r="E23" s="301"/>
      <c r="F23" s="301"/>
      <c r="G23" s="301"/>
      <c r="H23" s="302"/>
      <c r="I23" s="50"/>
      <c r="J23" s="18"/>
      <c r="K23" s="57"/>
      <c r="L23" s="303"/>
      <c r="M23" s="281"/>
      <c r="N23" s="304"/>
      <c r="O23" s="58"/>
      <c r="P23" s="6"/>
      <c r="Q23" s="54"/>
      <c r="R23" s="54"/>
      <c r="S23" s="54"/>
      <c r="T23" s="6"/>
      <c r="U23" s="56"/>
      <c r="V23" s="56"/>
      <c r="W23" s="56"/>
      <c r="X23" s="56"/>
      <c r="Y23" s="56"/>
      <c r="Z23" s="56"/>
      <c r="AA23" s="56"/>
      <c r="AB23" s="56"/>
      <c r="AC23" s="56"/>
    </row>
    <row r="24" spans="2:29" x14ac:dyDescent="0.25">
      <c r="B24" s="59"/>
      <c r="C24" s="60"/>
      <c r="D24" s="61"/>
      <c r="E24" s="61"/>
      <c r="F24" s="61" t="s">
        <v>15</v>
      </c>
      <c r="G24" s="62"/>
      <c r="H24" s="63"/>
      <c r="P24" s="6"/>
      <c r="Q24" s="54"/>
      <c r="R24" s="54"/>
      <c r="S24" s="54"/>
      <c r="T24" s="6"/>
    </row>
    <row r="25" spans="2:29" x14ac:dyDescent="0.25">
      <c r="B25" s="300" t="s">
        <v>59</v>
      </c>
      <c r="C25" s="301"/>
      <c r="D25" s="301"/>
      <c r="E25" s="301"/>
      <c r="F25" s="301"/>
      <c r="G25" s="301"/>
      <c r="H25" s="302"/>
      <c r="J25" s="64" t="s">
        <v>60</v>
      </c>
      <c r="K25" s="65"/>
      <c r="L25" s="65"/>
      <c r="M25" s="66" t="s">
        <v>61</v>
      </c>
      <c r="N25" s="66" t="s">
        <v>62</v>
      </c>
      <c r="O25" s="67" t="s">
        <v>63</v>
      </c>
      <c r="P25" s="6"/>
      <c r="Q25" s="55"/>
      <c r="R25" s="54"/>
      <c r="S25" s="54"/>
      <c r="T25" s="6"/>
    </row>
    <row r="26" spans="2:29" x14ac:dyDescent="0.25">
      <c r="B26" s="68"/>
      <c r="C26" s="69" t="s">
        <v>64</v>
      </c>
      <c r="D26" s="70"/>
      <c r="E26" s="70"/>
      <c r="F26" s="70" t="s">
        <v>15</v>
      </c>
      <c r="G26" s="71"/>
      <c r="H26" s="72"/>
      <c r="J26" s="73" t="s">
        <v>3</v>
      </c>
      <c r="K26" s="305" t="s">
        <v>65</v>
      </c>
      <c r="L26" s="302"/>
      <c r="M26" s="74" t="s">
        <v>3</v>
      </c>
      <c r="N26" s="75" t="s">
        <v>3</v>
      </c>
      <c r="O26" s="76" t="s">
        <v>3</v>
      </c>
      <c r="P26" s="6"/>
      <c r="Q26" s="54"/>
      <c r="R26" s="54"/>
      <c r="S26" s="54"/>
      <c r="T26" s="6"/>
    </row>
    <row r="27" spans="2:29" x14ac:dyDescent="0.25">
      <c r="B27" s="300" t="s">
        <v>66</v>
      </c>
      <c r="C27" s="301"/>
      <c r="D27" s="301"/>
      <c r="E27" s="301"/>
      <c r="F27" s="301"/>
      <c r="G27" s="301"/>
      <c r="H27" s="302"/>
      <c r="J27" s="77" t="s">
        <v>3</v>
      </c>
      <c r="K27" s="305" t="s">
        <v>67</v>
      </c>
      <c r="L27" s="302"/>
      <c r="M27" s="78">
        <f>SUMIF(B7:B29,"x",H7:H29)+SUMIF(J7:J23,"x",O7:O23)</f>
        <v>0</v>
      </c>
      <c r="N27" s="79">
        <f>SUMIF(B7:B29,"IP",H7:H29)+SUMIF(J7:J23,"IP",O7:O23)</f>
        <v>0</v>
      </c>
      <c r="O27" s="80">
        <f>45-M27-N27</f>
        <v>45</v>
      </c>
      <c r="P27" s="6"/>
      <c r="Q27" s="54"/>
      <c r="R27" s="54"/>
      <c r="S27" s="54"/>
      <c r="T27" s="6"/>
    </row>
    <row r="28" spans="2:29" x14ac:dyDescent="0.25">
      <c r="B28" s="81"/>
      <c r="C28" s="82"/>
      <c r="D28" s="83"/>
      <c r="E28" s="83"/>
      <c r="F28" s="307"/>
      <c r="G28" s="308"/>
      <c r="H28" s="84"/>
      <c r="J28" s="85"/>
      <c r="K28" s="305" t="s">
        <v>68</v>
      </c>
      <c r="L28" s="301"/>
      <c r="M28" s="301"/>
      <c r="N28" s="301"/>
      <c r="O28" s="302"/>
      <c r="P28" s="6"/>
      <c r="Q28" s="54"/>
      <c r="R28" s="54"/>
      <c r="S28" s="54"/>
      <c r="T28" s="6"/>
    </row>
    <row r="29" spans="2:29" ht="30" x14ac:dyDescent="0.25">
      <c r="B29" s="86"/>
      <c r="C29" s="87"/>
      <c r="D29" s="88"/>
      <c r="E29" s="88"/>
      <c r="F29" s="309"/>
      <c r="G29" s="304"/>
      <c r="H29" s="72"/>
      <c r="J29" s="89"/>
      <c r="K29" s="305" t="s">
        <v>69</v>
      </c>
      <c r="L29" s="301"/>
      <c r="M29" s="301"/>
      <c r="N29" s="301"/>
      <c r="O29" s="302"/>
      <c r="P29" s="6"/>
      <c r="Q29" s="6"/>
      <c r="R29" s="90" t="s">
        <v>70</v>
      </c>
      <c r="S29" s="91">
        <f>SUMIF($R$21:$R$28,"F",$S21:$S$28)</f>
        <v>0</v>
      </c>
      <c r="T29" s="6"/>
    </row>
    <row r="30" spans="2:29" x14ac:dyDescent="0.25">
      <c r="B30" s="300" t="s">
        <v>71</v>
      </c>
      <c r="C30" s="301"/>
      <c r="D30" s="301"/>
      <c r="E30" s="301"/>
      <c r="F30" s="301"/>
      <c r="G30" s="301"/>
      <c r="H30" s="302"/>
      <c r="I30" s="92"/>
      <c r="J30" s="92"/>
      <c r="P30" s="6"/>
      <c r="Q30" s="6"/>
      <c r="R30" s="6"/>
      <c r="S30" s="91"/>
      <c r="T30" s="6"/>
    </row>
    <row r="31" spans="2:29" x14ac:dyDescent="0.25">
      <c r="B31" s="81"/>
      <c r="C31" s="82"/>
      <c r="D31" s="83"/>
      <c r="E31" s="83"/>
      <c r="F31" s="307"/>
      <c r="G31" s="308"/>
      <c r="H31" s="84"/>
      <c r="I31" s="92"/>
      <c r="J31" s="92"/>
      <c r="P31" s="6"/>
      <c r="Q31" s="6"/>
      <c r="R31" s="6"/>
      <c r="S31" s="91"/>
      <c r="T31" s="6"/>
    </row>
    <row r="32" spans="2:29" x14ac:dyDescent="0.25">
      <c r="B32" s="93"/>
      <c r="C32" s="94"/>
      <c r="D32" s="95"/>
      <c r="E32" s="95"/>
      <c r="F32" s="95"/>
      <c r="G32" s="96"/>
      <c r="H32" s="97"/>
      <c r="I32" s="92"/>
      <c r="J32" s="92"/>
      <c r="P32" s="6"/>
      <c r="Q32" s="6"/>
      <c r="R32" s="6" t="s">
        <v>72</v>
      </c>
      <c r="S32" s="91">
        <f>SUM(S21:S28)</f>
        <v>0</v>
      </c>
      <c r="T32" s="6"/>
    </row>
    <row r="33" spans="2:12" x14ac:dyDescent="0.25">
      <c r="B33" s="86"/>
      <c r="C33" s="98"/>
      <c r="D33" s="99"/>
      <c r="E33" s="99"/>
      <c r="F33" s="309"/>
      <c r="G33" s="304"/>
      <c r="H33" s="72"/>
      <c r="I33" s="100"/>
      <c r="J33" s="92"/>
    </row>
    <row r="34" spans="2:12" x14ac:dyDescent="0.25">
      <c r="B34" s="300" t="s">
        <v>73</v>
      </c>
      <c r="C34" s="301"/>
      <c r="D34" s="301"/>
      <c r="E34" s="301"/>
      <c r="F34" s="301"/>
      <c r="G34" s="301"/>
      <c r="H34" s="302"/>
      <c r="J34" s="92"/>
    </row>
    <row r="35" spans="2:12" x14ac:dyDescent="0.25">
      <c r="B35" s="68"/>
      <c r="C35" s="69" t="s">
        <v>64</v>
      </c>
      <c r="D35" s="70"/>
      <c r="E35" s="70"/>
      <c r="F35" s="70" t="s">
        <v>15</v>
      </c>
      <c r="G35" s="71"/>
      <c r="H35" s="72"/>
      <c r="I35" s="101"/>
      <c r="J35" s="92"/>
    </row>
    <row r="36" spans="2:12" x14ac:dyDescent="0.25">
      <c r="B36" s="68"/>
      <c r="C36" s="69" t="s">
        <v>64</v>
      </c>
      <c r="D36" s="70"/>
      <c r="E36" s="70"/>
      <c r="F36" s="70" t="s">
        <v>15</v>
      </c>
      <c r="G36" s="71"/>
      <c r="H36" s="72"/>
    </row>
    <row r="37" spans="2:12" x14ac:dyDescent="0.25">
      <c r="B37" s="102"/>
      <c r="C37" s="103"/>
      <c r="D37" s="104"/>
    </row>
    <row r="38" spans="2:12" x14ac:dyDescent="0.25">
      <c r="B38" s="105">
        <v>1</v>
      </c>
      <c r="C38" s="106" t="s">
        <v>74</v>
      </c>
      <c r="D38" s="107"/>
      <c r="E38" s="107"/>
      <c r="F38" s="107"/>
    </row>
    <row r="39" spans="2:12" x14ac:dyDescent="0.25">
      <c r="B39" s="107"/>
      <c r="C39" s="106" t="s">
        <v>75</v>
      </c>
      <c r="D39" s="107"/>
      <c r="E39" s="107"/>
      <c r="F39" s="107"/>
    </row>
    <row r="40" spans="2:12" x14ac:dyDescent="0.25">
      <c r="B40" s="105">
        <v>2</v>
      </c>
      <c r="C40" s="106" t="s">
        <v>76</v>
      </c>
      <c r="D40" s="108"/>
      <c r="E40" s="108"/>
      <c r="F40" s="108"/>
    </row>
    <row r="41" spans="2:12" x14ac:dyDescent="0.25">
      <c r="B41" s="109">
        <v>3</v>
      </c>
      <c r="C41" s="306" t="s">
        <v>77</v>
      </c>
      <c r="D41" s="274"/>
      <c r="E41" s="274"/>
      <c r="F41" s="274"/>
      <c r="G41" s="274"/>
      <c r="H41" s="274"/>
      <c r="I41" s="274"/>
      <c r="J41" s="274"/>
      <c r="K41" s="274"/>
      <c r="L41" s="274"/>
    </row>
    <row r="42" spans="2:12" x14ac:dyDescent="0.25">
      <c r="B42" s="6"/>
      <c r="C42" s="110"/>
      <c r="D42" s="6"/>
      <c r="E42" s="6"/>
      <c r="F42" s="6"/>
      <c r="G42" s="6"/>
      <c r="H42" s="6"/>
      <c r="I42" s="6"/>
      <c r="J42" s="6"/>
      <c r="K42" s="6"/>
      <c r="L42" s="6"/>
    </row>
    <row r="43" spans="2:12" x14ac:dyDescent="0.25">
      <c r="B43" s="6"/>
      <c r="C43" s="111" t="s">
        <v>78</v>
      </c>
      <c r="D43" s="6"/>
      <c r="E43" s="6"/>
      <c r="F43" s="6"/>
      <c r="G43" s="6"/>
      <c r="H43" s="6"/>
      <c r="I43" s="6"/>
      <c r="J43" s="6"/>
      <c r="K43" s="6"/>
      <c r="L43" s="6"/>
    </row>
    <row r="44" spans="2:12" x14ac:dyDescent="0.25">
      <c r="B44" s="109">
        <v>4</v>
      </c>
      <c r="C44" s="111" t="s">
        <v>79</v>
      </c>
      <c r="D44" s="6"/>
      <c r="E44" s="6"/>
      <c r="F44" s="6"/>
      <c r="G44" s="6"/>
      <c r="H44" s="6"/>
      <c r="I44" s="6"/>
      <c r="J44" s="6"/>
      <c r="K44" s="6"/>
      <c r="L44" s="6"/>
    </row>
    <row r="45" spans="2:12" x14ac:dyDescent="0.25">
      <c r="B45" s="109">
        <v>5</v>
      </c>
      <c r="C45" s="106" t="s">
        <v>80</v>
      </c>
      <c r="D45" s="108"/>
      <c r="E45" s="108"/>
      <c r="F45" s="108"/>
      <c r="G45" s="108"/>
      <c r="H45" s="108"/>
      <c r="I45" s="6"/>
      <c r="J45" s="6"/>
      <c r="K45" s="6"/>
      <c r="L45" s="6"/>
    </row>
    <row r="46" spans="2:12" x14ac:dyDescent="0.25">
      <c r="B46" s="109">
        <v>6</v>
      </c>
      <c r="C46" s="106" t="s">
        <v>81</v>
      </c>
      <c r="D46" s="108"/>
      <c r="E46" s="108"/>
      <c r="F46" s="108"/>
      <c r="G46" s="108"/>
      <c r="H46" s="108"/>
      <c r="I46" s="6"/>
      <c r="J46" s="6"/>
      <c r="K46" s="6"/>
      <c r="L46" s="6"/>
    </row>
    <row r="47" spans="2:12" x14ac:dyDescent="0.25">
      <c r="B47" s="109">
        <v>7</v>
      </c>
      <c r="C47" s="112" t="s">
        <v>82</v>
      </c>
      <c r="D47" s="108"/>
      <c r="E47" s="108"/>
      <c r="F47" s="108"/>
      <c r="G47" s="108"/>
      <c r="H47" s="108"/>
      <c r="I47" s="6"/>
      <c r="J47" s="6"/>
      <c r="K47" s="6"/>
      <c r="L47" s="6"/>
    </row>
  </sheetData>
  <mergeCells count="37">
    <mergeCell ref="B34:H34"/>
    <mergeCell ref="C41:L41"/>
    <mergeCell ref="F28:G28"/>
    <mergeCell ref="K28:O28"/>
    <mergeCell ref="F29:G29"/>
    <mergeCell ref="K29:O29"/>
    <mergeCell ref="B30:H30"/>
    <mergeCell ref="F31:G31"/>
    <mergeCell ref="F33:G33"/>
    <mergeCell ref="B23:H23"/>
    <mergeCell ref="L23:N23"/>
    <mergeCell ref="B25:H25"/>
    <mergeCell ref="K26:L26"/>
    <mergeCell ref="B27:H27"/>
    <mergeCell ref="K27:L27"/>
    <mergeCell ref="L18:N18"/>
    <mergeCell ref="L19:N19"/>
    <mergeCell ref="L20:N20"/>
    <mergeCell ref="L21:N21"/>
    <mergeCell ref="L22:N22"/>
    <mergeCell ref="L13:N13"/>
    <mergeCell ref="L14:N14"/>
    <mergeCell ref="L15:N15"/>
    <mergeCell ref="L16:N16"/>
    <mergeCell ref="L17:N17"/>
    <mergeCell ref="L8:N8"/>
    <mergeCell ref="L9:N9"/>
    <mergeCell ref="L10:N10"/>
    <mergeCell ref="L11:N11"/>
    <mergeCell ref="L12:N12"/>
    <mergeCell ref="A1:O1"/>
    <mergeCell ref="D2:O4"/>
    <mergeCell ref="B6:H6"/>
    <mergeCell ref="J6:O6"/>
    <mergeCell ref="B7:C7"/>
    <mergeCell ref="J7:K7"/>
    <mergeCell ref="L7:N7"/>
  </mergeCells>
  <dataValidations count="1">
    <dataValidation type="list" allowBlank="1" showErrorMessage="1" sqref="E7:F12 F13:F21" xr:uid="{00000000-0002-0000-0000-000000000000}">
      <formula1>CATEGORIES</formula1>
    </dataValidation>
  </dataValidations>
  <pageMargins left="0.7" right="0.7" top="0.75" bottom="0.75" header="0.3" footer="0.3"/>
  <pageSetup scale="6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00"/>
  <sheetViews>
    <sheetView workbookViewId="0">
      <selection activeCell="O14" sqref="O14"/>
    </sheetView>
  </sheetViews>
  <sheetFormatPr defaultColWidth="14.42578125" defaultRowHeight="15" customHeight="1" x14ac:dyDescent="0.25"/>
  <cols>
    <col min="1" max="1" width="5.85546875" customWidth="1"/>
    <col min="2" max="2" width="3.28515625" customWidth="1"/>
    <col min="3" max="3" width="30" customWidth="1"/>
    <col min="4" max="4" width="9.28515625" customWidth="1"/>
    <col min="5" max="5" width="10.42578125" customWidth="1"/>
    <col min="6" max="6" width="10.85546875" customWidth="1"/>
    <col min="7" max="7" width="4.28515625" customWidth="1"/>
    <col min="8" max="8" width="30" customWidth="1"/>
    <col min="9" max="9" width="9.140625" customWidth="1"/>
    <col min="10" max="10" width="9.5703125" customWidth="1"/>
    <col min="11" max="11" width="7.7109375" customWidth="1"/>
    <col min="12" max="12" width="4.85546875" customWidth="1"/>
    <col min="13" max="13" width="5.85546875" customWidth="1"/>
    <col min="14" max="26" width="8.7109375" customWidth="1"/>
  </cols>
  <sheetData>
    <row r="1" spans="1:13" ht="18.75" x14ac:dyDescent="0.25">
      <c r="C1" s="310" t="s">
        <v>83</v>
      </c>
      <c r="D1" s="274"/>
      <c r="E1" s="274"/>
      <c r="F1" s="274"/>
      <c r="G1" s="274"/>
      <c r="H1" s="274"/>
      <c r="I1" s="274"/>
      <c r="J1" s="274"/>
      <c r="K1" s="274"/>
      <c r="L1" s="113"/>
      <c r="M1" s="113"/>
    </row>
    <row r="2" spans="1:13" ht="18.75" x14ac:dyDescent="0.25">
      <c r="C2" s="274"/>
      <c r="D2" s="274"/>
      <c r="E2" s="274"/>
      <c r="F2" s="274"/>
      <c r="G2" s="274"/>
      <c r="H2" s="274"/>
      <c r="I2" s="274"/>
      <c r="J2" s="274"/>
      <c r="K2" s="274"/>
      <c r="L2" s="113"/>
      <c r="M2" s="113"/>
    </row>
    <row r="3" spans="1:13" ht="15.75" customHeight="1" x14ac:dyDescent="0.25">
      <c r="B3" s="50"/>
      <c r="C3" s="311" t="s">
        <v>84</v>
      </c>
      <c r="D3" s="274"/>
      <c r="E3" s="274"/>
      <c r="F3" s="274"/>
      <c r="G3" s="274"/>
      <c r="H3" s="274"/>
      <c r="I3" s="274"/>
      <c r="J3" s="274"/>
      <c r="K3" s="274"/>
      <c r="L3" s="113"/>
      <c r="M3" s="113"/>
    </row>
    <row r="4" spans="1:13" ht="21" customHeight="1" x14ac:dyDescent="0.25">
      <c r="B4" s="50"/>
      <c r="C4" s="114"/>
      <c r="D4" s="114"/>
      <c r="E4" s="114"/>
      <c r="F4" s="114"/>
      <c r="G4" s="113"/>
      <c r="H4" s="113"/>
      <c r="I4" s="113"/>
      <c r="J4" s="113"/>
      <c r="K4" s="113"/>
      <c r="L4" s="113"/>
      <c r="M4" s="113"/>
    </row>
    <row r="5" spans="1:13" ht="15.75" customHeight="1" x14ac:dyDescent="0.25">
      <c r="B5" s="312" t="s">
        <v>85</v>
      </c>
      <c r="C5" s="315" t="s">
        <v>35</v>
      </c>
      <c r="D5" s="301"/>
      <c r="E5" s="301"/>
      <c r="F5" s="302"/>
      <c r="G5" s="115"/>
      <c r="H5" s="116"/>
      <c r="I5" s="116"/>
      <c r="J5" s="116"/>
      <c r="K5" s="116"/>
      <c r="L5" s="116"/>
      <c r="M5" s="116"/>
    </row>
    <row r="6" spans="1:13" ht="15.75" customHeight="1" x14ac:dyDescent="0.25">
      <c r="B6" s="313"/>
      <c r="C6" s="117" t="s">
        <v>5</v>
      </c>
      <c r="D6" s="118" t="s">
        <v>86</v>
      </c>
      <c r="E6" s="119" t="s">
        <v>87</v>
      </c>
      <c r="F6" s="120" t="s">
        <v>9</v>
      </c>
      <c r="G6" s="115"/>
      <c r="H6" s="116"/>
      <c r="I6" s="116"/>
      <c r="J6" s="116"/>
      <c r="K6" s="116"/>
      <c r="L6" s="116"/>
      <c r="M6" s="116"/>
    </row>
    <row r="7" spans="1:13" ht="15.75" customHeight="1" x14ac:dyDescent="0.25">
      <c r="B7" s="313"/>
      <c r="C7" s="121" t="s">
        <v>33</v>
      </c>
      <c r="D7" s="54" t="s">
        <v>88</v>
      </c>
      <c r="E7" s="122" t="s">
        <v>89</v>
      </c>
      <c r="F7" s="123" t="s">
        <v>36</v>
      </c>
      <c r="G7" s="115"/>
      <c r="H7" s="116"/>
      <c r="I7" s="116"/>
      <c r="J7" s="116"/>
      <c r="K7" s="116"/>
      <c r="L7" s="116"/>
      <c r="M7" s="116"/>
    </row>
    <row r="8" spans="1:13" ht="15.75" customHeight="1" x14ac:dyDescent="0.25">
      <c r="B8" s="314"/>
      <c r="C8" s="316" t="s">
        <v>90</v>
      </c>
      <c r="D8" s="301"/>
      <c r="E8" s="302"/>
      <c r="F8" s="124">
        <v>0</v>
      </c>
      <c r="G8" s="115"/>
      <c r="H8" s="116"/>
      <c r="I8" s="116"/>
      <c r="J8" s="116"/>
      <c r="K8" s="116"/>
      <c r="L8" s="116"/>
      <c r="M8" s="116"/>
    </row>
    <row r="9" spans="1:13" ht="15.75" customHeight="1" x14ac:dyDescent="0.25">
      <c r="B9" s="125"/>
      <c r="C9" s="116"/>
      <c r="D9" s="116"/>
      <c r="E9" s="116"/>
      <c r="F9" s="116"/>
      <c r="G9" s="115"/>
      <c r="H9" s="116"/>
      <c r="I9" s="116"/>
      <c r="J9" s="116"/>
      <c r="K9" s="116"/>
      <c r="L9" s="116"/>
      <c r="M9" s="116"/>
    </row>
    <row r="10" spans="1:13" ht="15.75" customHeight="1" x14ac:dyDescent="0.25">
      <c r="B10" s="321" t="s">
        <v>91</v>
      </c>
      <c r="C10" s="317" t="s">
        <v>92</v>
      </c>
      <c r="D10" s="285"/>
      <c r="E10" s="285"/>
      <c r="F10" s="286"/>
      <c r="G10" s="115"/>
      <c r="H10" s="318" t="s">
        <v>93</v>
      </c>
      <c r="I10" s="285"/>
      <c r="J10" s="285"/>
      <c r="K10" s="286"/>
      <c r="L10" s="116"/>
      <c r="M10" s="116"/>
    </row>
    <row r="11" spans="1:13" x14ac:dyDescent="0.25">
      <c r="A11" s="50"/>
      <c r="B11" s="313"/>
      <c r="C11" s="126" t="s">
        <v>5</v>
      </c>
      <c r="D11" s="127" t="s">
        <v>86</v>
      </c>
      <c r="E11" s="128" t="s">
        <v>87</v>
      </c>
      <c r="F11" s="129" t="s">
        <v>9</v>
      </c>
      <c r="G11" s="130"/>
      <c r="H11" s="128" t="s">
        <v>5</v>
      </c>
      <c r="I11" s="127" t="s">
        <v>94</v>
      </c>
      <c r="J11" s="128" t="s">
        <v>87</v>
      </c>
      <c r="K11" s="129" t="s">
        <v>9</v>
      </c>
      <c r="L11" s="131"/>
      <c r="M11" s="131"/>
    </row>
    <row r="12" spans="1:13" ht="14.25" customHeight="1" x14ac:dyDescent="0.25">
      <c r="A12" s="50"/>
      <c r="B12" s="313"/>
      <c r="C12" s="24" t="s">
        <v>13</v>
      </c>
      <c r="D12" s="132" t="s">
        <v>88</v>
      </c>
      <c r="E12" s="133" t="s">
        <v>95</v>
      </c>
      <c r="F12" s="134">
        <v>2.25</v>
      </c>
      <c r="G12" s="135"/>
      <c r="H12" s="132" t="s">
        <v>45</v>
      </c>
      <c r="I12" s="132" t="s">
        <v>88</v>
      </c>
      <c r="J12" s="133" t="s">
        <v>96</v>
      </c>
      <c r="K12" s="134">
        <v>1.5</v>
      </c>
      <c r="L12" s="136"/>
      <c r="M12" s="136"/>
    </row>
    <row r="13" spans="1:13" ht="14.25" customHeight="1" x14ac:dyDescent="0.25">
      <c r="A13" s="50"/>
      <c r="B13" s="313"/>
      <c r="C13" s="24" t="s">
        <v>17</v>
      </c>
      <c r="D13" s="132" t="s">
        <v>88</v>
      </c>
      <c r="E13" s="133" t="s">
        <v>95</v>
      </c>
      <c r="F13" s="134">
        <v>2.25</v>
      </c>
      <c r="G13" s="135"/>
      <c r="H13" s="137" t="s">
        <v>97</v>
      </c>
      <c r="I13" s="132" t="s">
        <v>88</v>
      </c>
      <c r="J13" s="133" t="s">
        <v>96</v>
      </c>
      <c r="K13" s="134">
        <v>1.5</v>
      </c>
      <c r="L13" s="136"/>
      <c r="M13" s="136"/>
    </row>
    <row r="14" spans="1:13" ht="14.25" customHeight="1" x14ac:dyDescent="0.25">
      <c r="A14" s="50"/>
      <c r="B14" s="313"/>
      <c r="C14" s="24" t="s">
        <v>98</v>
      </c>
      <c r="D14" s="132" t="s">
        <v>88</v>
      </c>
      <c r="E14" s="133" t="s">
        <v>95</v>
      </c>
      <c r="F14" s="134">
        <v>2.25</v>
      </c>
      <c r="G14" s="135"/>
      <c r="H14" s="138" t="s">
        <v>39</v>
      </c>
      <c r="I14" s="132" t="s">
        <v>88</v>
      </c>
      <c r="J14" s="133" t="s">
        <v>96</v>
      </c>
      <c r="K14" s="139">
        <v>0.75</v>
      </c>
      <c r="L14" s="136"/>
      <c r="M14" s="136"/>
    </row>
    <row r="15" spans="1:13" ht="14.25" customHeight="1" x14ac:dyDescent="0.25">
      <c r="A15" s="50"/>
      <c r="B15" s="313"/>
      <c r="C15" s="140" t="s">
        <v>19</v>
      </c>
      <c r="D15" s="132" t="s">
        <v>88</v>
      </c>
      <c r="E15" s="133" t="s">
        <v>95</v>
      </c>
      <c r="F15" s="134">
        <v>2.25</v>
      </c>
      <c r="G15" s="135"/>
      <c r="H15" s="132" t="s">
        <v>99</v>
      </c>
      <c r="I15" s="132" t="s">
        <v>88</v>
      </c>
      <c r="J15" s="133" t="s">
        <v>100</v>
      </c>
      <c r="K15" s="141">
        <v>1.5</v>
      </c>
      <c r="L15" s="136"/>
      <c r="M15" s="136"/>
    </row>
    <row r="16" spans="1:13" ht="14.25" customHeight="1" x14ac:dyDescent="0.25">
      <c r="A16" s="50"/>
      <c r="B16" s="313"/>
      <c r="C16" s="24" t="s">
        <v>101</v>
      </c>
      <c r="D16" s="132" t="s">
        <v>88</v>
      </c>
      <c r="E16" s="133" t="s">
        <v>95</v>
      </c>
      <c r="F16" s="134">
        <v>1.5</v>
      </c>
      <c r="G16" s="135"/>
      <c r="H16" s="132" t="s">
        <v>102</v>
      </c>
      <c r="I16" s="132" t="s">
        <v>88</v>
      </c>
      <c r="J16" s="133" t="s">
        <v>100</v>
      </c>
      <c r="K16" s="141">
        <v>7.5</v>
      </c>
      <c r="L16" s="136"/>
      <c r="M16" s="136"/>
    </row>
    <row r="17" spans="1:26" ht="30" x14ac:dyDescent="0.25">
      <c r="A17" s="50"/>
      <c r="B17" s="313"/>
      <c r="C17" s="24" t="s">
        <v>27</v>
      </c>
      <c r="D17" s="132" t="s">
        <v>88</v>
      </c>
      <c r="E17" s="142" t="s">
        <v>103</v>
      </c>
      <c r="F17" s="134">
        <v>2.25</v>
      </c>
      <c r="G17" s="135"/>
      <c r="H17" s="132"/>
      <c r="I17" s="132"/>
      <c r="J17" s="133" t="s">
        <v>3</v>
      </c>
      <c r="K17" s="143"/>
      <c r="L17" s="136"/>
      <c r="M17" s="136"/>
    </row>
    <row r="18" spans="1:26" ht="16.5" customHeight="1" x14ac:dyDescent="0.25">
      <c r="A18" s="50"/>
      <c r="B18" s="313"/>
      <c r="C18" s="24" t="s">
        <v>30</v>
      </c>
      <c r="D18" s="132" t="s">
        <v>88</v>
      </c>
      <c r="E18" s="133" t="s">
        <v>104</v>
      </c>
      <c r="F18" s="134">
        <v>2.25</v>
      </c>
      <c r="G18" s="50"/>
      <c r="H18" s="132"/>
      <c r="I18" s="132"/>
      <c r="J18" s="133" t="s">
        <v>3</v>
      </c>
      <c r="K18" s="143"/>
      <c r="L18" s="136"/>
      <c r="M18" s="136"/>
    </row>
    <row r="19" spans="1:26" x14ac:dyDescent="0.25">
      <c r="A19" s="50"/>
      <c r="B19" s="313"/>
      <c r="C19" s="144" t="s">
        <v>37</v>
      </c>
      <c r="D19" s="132" t="s">
        <v>88</v>
      </c>
      <c r="E19" s="133" t="s">
        <v>104</v>
      </c>
      <c r="F19" s="145">
        <v>0.75</v>
      </c>
      <c r="G19" s="115"/>
      <c r="H19" s="132"/>
      <c r="I19" s="132"/>
      <c r="J19" s="133" t="s">
        <v>3</v>
      </c>
      <c r="K19" s="143"/>
      <c r="L19" s="146"/>
      <c r="M19" s="146"/>
    </row>
    <row r="20" spans="1:26" x14ac:dyDescent="0.25">
      <c r="A20" s="50"/>
      <c r="B20" s="313"/>
      <c r="C20" s="24" t="s">
        <v>42</v>
      </c>
      <c r="D20" s="132" t="s">
        <v>88</v>
      </c>
      <c r="E20" s="133" t="s">
        <v>104</v>
      </c>
      <c r="F20" s="134">
        <v>1.5</v>
      </c>
      <c r="G20" s="115"/>
      <c r="H20" s="132"/>
      <c r="I20" s="132"/>
      <c r="J20" s="133"/>
      <c r="K20" s="143"/>
      <c r="L20" s="146"/>
      <c r="M20" s="146" t="s">
        <v>3</v>
      </c>
    </row>
    <row r="21" spans="1:26" x14ac:dyDescent="0.25">
      <c r="A21" s="50"/>
      <c r="B21" s="313"/>
      <c r="C21" s="24"/>
      <c r="D21" s="132"/>
      <c r="E21" s="147"/>
      <c r="F21" s="134"/>
      <c r="G21" s="115"/>
      <c r="H21" s="132"/>
      <c r="I21" s="132"/>
      <c r="J21" s="133"/>
      <c r="K21" s="143"/>
      <c r="L21" s="146"/>
      <c r="M21" s="146"/>
    </row>
    <row r="22" spans="1:26" ht="14.25" customHeight="1" x14ac:dyDescent="0.25">
      <c r="A22" s="50"/>
      <c r="B22" s="313"/>
      <c r="C22" s="148"/>
      <c r="D22" s="132"/>
      <c r="E22" s="149"/>
      <c r="F22" s="149"/>
      <c r="H22" s="149"/>
      <c r="I22" s="132"/>
      <c r="J22" s="149"/>
      <c r="K22" s="149"/>
      <c r="L22" s="150"/>
      <c r="M22" s="150"/>
    </row>
    <row r="23" spans="1:26" x14ac:dyDescent="0.25">
      <c r="A23" s="50"/>
      <c r="B23" s="314"/>
      <c r="C23" s="151" t="s">
        <v>105</v>
      </c>
      <c r="D23" s="151"/>
      <c r="E23" s="152"/>
      <c r="F23" s="153">
        <f>SUM(F12:F22)</f>
        <v>17.25</v>
      </c>
      <c r="H23" s="154" t="s">
        <v>105</v>
      </c>
      <c r="I23" s="151"/>
      <c r="J23" s="152"/>
      <c r="K23" s="153">
        <f>SUM(K12:K22)</f>
        <v>12.75</v>
      </c>
      <c r="L23" s="136"/>
      <c r="M23" s="136"/>
    </row>
    <row r="24" spans="1:26" ht="15.75" customHeight="1" x14ac:dyDescent="0.25">
      <c r="A24" s="50"/>
      <c r="B24" s="125"/>
      <c r="H24" s="50"/>
      <c r="I24" s="50"/>
      <c r="J24" s="50"/>
      <c r="L24" s="136"/>
      <c r="M24" s="136"/>
      <c r="N24" s="50"/>
    </row>
    <row r="25" spans="1:26" ht="15.75" customHeight="1" x14ac:dyDescent="0.25">
      <c r="A25" s="50"/>
      <c r="B25" s="321" t="s">
        <v>106</v>
      </c>
      <c r="C25" s="320" t="s">
        <v>107</v>
      </c>
      <c r="D25" s="301"/>
      <c r="E25" s="301"/>
      <c r="F25" s="302"/>
      <c r="G25" s="115"/>
      <c r="H25" s="320" t="s">
        <v>108</v>
      </c>
      <c r="I25" s="301"/>
      <c r="J25" s="301"/>
      <c r="K25" s="302"/>
      <c r="L25" s="146"/>
      <c r="M25" s="146"/>
      <c r="N25" s="50"/>
    </row>
    <row r="26" spans="1:26" x14ac:dyDescent="0.25">
      <c r="A26" s="50"/>
      <c r="B26" s="313"/>
      <c r="C26" s="155" t="s">
        <v>5</v>
      </c>
      <c r="D26" s="156" t="s">
        <v>86</v>
      </c>
      <c r="E26" s="157" t="s">
        <v>87</v>
      </c>
      <c r="F26" s="158" t="s">
        <v>9</v>
      </c>
      <c r="G26" s="130"/>
      <c r="H26" s="155" t="s">
        <v>5</v>
      </c>
      <c r="I26" s="156" t="s">
        <v>94</v>
      </c>
      <c r="J26" s="157" t="s">
        <v>87</v>
      </c>
      <c r="K26" s="158" t="s">
        <v>9</v>
      </c>
      <c r="L26" s="159"/>
      <c r="M26" s="159"/>
      <c r="N26" s="50"/>
      <c r="O26" s="50"/>
      <c r="P26" s="50"/>
      <c r="Q26" s="50"/>
      <c r="R26" s="50"/>
      <c r="S26" s="50"/>
      <c r="T26" s="50"/>
      <c r="U26" s="50"/>
      <c r="V26" s="50"/>
      <c r="W26" s="50"/>
      <c r="X26" s="50"/>
      <c r="Y26" s="50"/>
      <c r="Z26" s="50"/>
    </row>
    <row r="27" spans="1:26" ht="15.75" customHeight="1" x14ac:dyDescent="0.25">
      <c r="A27" s="50"/>
      <c r="B27" s="313"/>
      <c r="C27" s="160" t="s">
        <v>52</v>
      </c>
      <c r="D27" s="132" t="s">
        <v>88</v>
      </c>
      <c r="E27" s="133" t="s">
        <v>95</v>
      </c>
      <c r="F27" s="161">
        <v>1.5</v>
      </c>
      <c r="G27" s="135"/>
      <c r="H27" s="162" t="s">
        <v>109</v>
      </c>
      <c r="I27" s="132"/>
      <c r="J27" s="133" t="s">
        <v>3</v>
      </c>
      <c r="K27" s="163" t="s">
        <v>3</v>
      </c>
      <c r="N27" s="50"/>
    </row>
    <row r="28" spans="1:26" ht="14.25" customHeight="1" x14ac:dyDescent="0.25">
      <c r="A28" s="50"/>
      <c r="B28" s="313"/>
      <c r="C28" s="164" t="s">
        <v>109</v>
      </c>
      <c r="D28" s="132"/>
      <c r="E28" s="165" t="s">
        <v>3</v>
      </c>
      <c r="F28" s="166"/>
      <c r="G28" s="135"/>
      <c r="H28" s="167"/>
      <c r="I28" s="132"/>
      <c r="J28" s="133" t="s">
        <v>3</v>
      </c>
      <c r="K28" s="166"/>
      <c r="L28" s="150"/>
      <c r="M28" s="150"/>
      <c r="N28" s="50"/>
    </row>
    <row r="29" spans="1:26" ht="15.75" customHeight="1" x14ac:dyDescent="0.25">
      <c r="A29" s="50"/>
      <c r="B29" s="313"/>
      <c r="C29" s="167"/>
      <c r="D29" s="132"/>
      <c r="E29" s="165" t="s">
        <v>3</v>
      </c>
      <c r="F29" s="166"/>
      <c r="G29" s="135"/>
      <c r="H29" s="167"/>
      <c r="I29" s="132"/>
      <c r="J29" s="133" t="s">
        <v>3</v>
      </c>
      <c r="K29" s="166"/>
      <c r="L29" s="168"/>
      <c r="M29" s="168"/>
      <c r="N29" s="50"/>
    </row>
    <row r="30" spans="1:26" x14ac:dyDescent="0.25">
      <c r="A30" s="50"/>
      <c r="B30" s="313"/>
      <c r="C30" s="167"/>
      <c r="D30" s="132"/>
      <c r="E30" s="165" t="s">
        <v>3</v>
      </c>
      <c r="F30" s="166"/>
      <c r="G30" s="135"/>
      <c r="H30" s="167"/>
      <c r="I30" s="132"/>
      <c r="J30" s="133" t="s">
        <v>3</v>
      </c>
      <c r="K30" s="166"/>
      <c r="L30" s="50"/>
      <c r="M30" s="50"/>
      <c r="N30" s="50"/>
    </row>
    <row r="31" spans="1:26" ht="24" customHeight="1" x14ac:dyDescent="0.25">
      <c r="A31" s="50"/>
      <c r="B31" s="313"/>
      <c r="C31" s="167"/>
      <c r="D31" s="132"/>
      <c r="E31" s="165" t="s">
        <v>3</v>
      </c>
      <c r="F31" s="166"/>
      <c r="G31" s="135"/>
      <c r="H31" s="167"/>
      <c r="I31" s="132"/>
      <c r="J31" s="133" t="s">
        <v>3</v>
      </c>
      <c r="K31" s="166"/>
      <c r="L31" s="168"/>
      <c r="M31" s="168"/>
      <c r="N31" s="50"/>
    </row>
    <row r="32" spans="1:26" ht="21.75" customHeight="1" x14ac:dyDescent="0.25">
      <c r="A32" s="50"/>
      <c r="B32" s="313"/>
      <c r="C32" s="167"/>
      <c r="D32" s="132"/>
      <c r="E32" s="165" t="s">
        <v>3</v>
      </c>
      <c r="F32" s="169"/>
      <c r="G32" s="135"/>
      <c r="H32" s="167"/>
      <c r="I32" s="132"/>
      <c r="J32" s="133" t="s">
        <v>3</v>
      </c>
      <c r="K32" s="169"/>
      <c r="L32" s="168"/>
      <c r="M32" s="168"/>
      <c r="N32" s="50"/>
    </row>
    <row r="33" spans="1:11" x14ac:dyDescent="0.25">
      <c r="A33" s="50"/>
      <c r="B33" s="313"/>
      <c r="C33" s="167"/>
      <c r="D33" s="132"/>
      <c r="E33" s="165" t="s">
        <v>3</v>
      </c>
      <c r="F33" s="169"/>
      <c r="G33" s="50"/>
      <c r="H33" s="167"/>
      <c r="I33" s="132"/>
      <c r="J33" s="133" t="s">
        <v>3</v>
      </c>
      <c r="K33" s="169"/>
    </row>
    <row r="34" spans="1:11" ht="14.25" customHeight="1" x14ac:dyDescent="0.25">
      <c r="A34" s="50"/>
      <c r="B34" s="322"/>
      <c r="C34" s="167"/>
      <c r="D34" s="132"/>
      <c r="E34" s="165" t="s">
        <v>3</v>
      </c>
      <c r="F34" s="169"/>
      <c r="G34" s="115"/>
      <c r="H34" s="167"/>
      <c r="I34" s="132"/>
      <c r="J34" s="133" t="s">
        <v>3</v>
      </c>
      <c r="K34" s="169"/>
    </row>
    <row r="35" spans="1:11" ht="13.5" customHeight="1" x14ac:dyDescent="0.25">
      <c r="A35" s="50"/>
      <c r="B35" s="170"/>
      <c r="C35" s="319" t="s">
        <v>105</v>
      </c>
      <c r="D35" s="301"/>
      <c r="E35" s="302"/>
      <c r="F35" s="153">
        <f>SUM(F27:F34)</f>
        <v>1.5</v>
      </c>
      <c r="G35" s="135"/>
      <c r="H35" s="319" t="s">
        <v>90</v>
      </c>
      <c r="I35" s="301"/>
      <c r="J35" s="302"/>
      <c r="K35" s="153">
        <f>SUM(K27:K34)</f>
        <v>0</v>
      </c>
    </row>
    <row r="36" spans="1:11" x14ac:dyDescent="0.25">
      <c r="A36" s="50"/>
      <c r="B36" s="125"/>
      <c r="C36" s="171"/>
      <c r="D36" s="171"/>
      <c r="E36" s="171"/>
      <c r="F36" s="172"/>
      <c r="G36" s="135"/>
      <c r="H36" s="171"/>
      <c r="I36" s="323" t="s">
        <v>3</v>
      </c>
      <c r="J36" s="301"/>
      <c r="K36" s="173" t="s">
        <v>3</v>
      </c>
    </row>
    <row r="37" spans="1:11" ht="15.75" customHeight="1" x14ac:dyDescent="0.25">
      <c r="B37" s="321" t="s">
        <v>110</v>
      </c>
      <c r="C37" s="320" t="s">
        <v>107</v>
      </c>
      <c r="D37" s="301"/>
      <c r="E37" s="301"/>
      <c r="F37" s="302"/>
      <c r="G37" s="115"/>
      <c r="H37" s="320" t="s">
        <v>108</v>
      </c>
      <c r="I37" s="301"/>
      <c r="J37" s="301"/>
      <c r="K37" s="302"/>
    </row>
    <row r="38" spans="1:11" x14ac:dyDescent="0.25">
      <c r="B38" s="313"/>
      <c r="C38" s="155" t="s">
        <v>5</v>
      </c>
      <c r="D38" s="156" t="s">
        <v>86</v>
      </c>
      <c r="E38" s="174" t="s">
        <v>87</v>
      </c>
      <c r="F38" s="158" t="s">
        <v>9</v>
      </c>
      <c r="G38" s="135"/>
      <c r="H38" s="155" t="s">
        <v>5</v>
      </c>
      <c r="I38" s="156" t="s">
        <v>94</v>
      </c>
      <c r="J38" s="174" t="s">
        <v>87</v>
      </c>
      <c r="K38" s="158" t="s">
        <v>9</v>
      </c>
    </row>
    <row r="39" spans="1:11" ht="15.75" customHeight="1" x14ac:dyDescent="0.25">
      <c r="B39" s="313"/>
      <c r="C39" s="164" t="s">
        <v>109</v>
      </c>
      <c r="D39" s="132"/>
      <c r="E39" s="133" t="s">
        <v>3</v>
      </c>
      <c r="F39" s="166" t="s">
        <v>3</v>
      </c>
      <c r="G39" s="135"/>
      <c r="H39" s="162" t="s">
        <v>109</v>
      </c>
      <c r="I39" s="132"/>
      <c r="J39" s="133" t="s">
        <v>3</v>
      </c>
      <c r="K39" s="163" t="s">
        <v>3</v>
      </c>
    </row>
    <row r="40" spans="1:11" x14ac:dyDescent="0.25">
      <c r="B40" s="313"/>
      <c r="C40" s="167"/>
      <c r="D40" s="132"/>
      <c r="E40" s="165" t="s">
        <v>3</v>
      </c>
      <c r="F40" s="166"/>
      <c r="G40" s="135"/>
      <c r="H40" s="167"/>
      <c r="I40" s="132"/>
      <c r="J40" s="133" t="s">
        <v>3</v>
      </c>
      <c r="K40" s="166"/>
    </row>
    <row r="41" spans="1:11" x14ac:dyDescent="0.25">
      <c r="B41" s="313"/>
      <c r="C41" s="167"/>
      <c r="D41" s="132"/>
      <c r="E41" s="165" t="s">
        <v>3</v>
      </c>
      <c r="F41" s="166"/>
      <c r="G41" s="135"/>
      <c r="H41" s="167"/>
      <c r="I41" s="132"/>
      <c r="J41" s="133" t="s">
        <v>3</v>
      </c>
      <c r="K41" s="166"/>
    </row>
    <row r="42" spans="1:11" x14ac:dyDescent="0.25">
      <c r="B42" s="313"/>
      <c r="C42" s="167"/>
      <c r="D42" s="132"/>
      <c r="E42" s="165" t="s">
        <v>3</v>
      </c>
      <c r="F42" s="166"/>
      <c r="G42" s="135"/>
      <c r="H42" s="167"/>
      <c r="I42" s="132"/>
      <c r="J42" s="133" t="s">
        <v>3</v>
      </c>
      <c r="K42" s="166"/>
    </row>
    <row r="43" spans="1:11" x14ac:dyDescent="0.25">
      <c r="B43" s="313"/>
      <c r="C43" s="167"/>
      <c r="D43" s="132"/>
      <c r="E43" s="165" t="s">
        <v>3</v>
      </c>
      <c r="F43" s="166"/>
      <c r="G43" s="135"/>
      <c r="H43" s="167"/>
      <c r="I43" s="132"/>
      <c r="J43" s="133" t="s">
        <v>3</v>
      </c>
      <c r="K43" s="166"/>
    </row>
    <row r="44" spans="1:11" x14ac:dyDescent="0.25">
      <c r="B44" s="313"/>
      <c r="C44" s="167"/>
      <c r="D44" s="132"/>
      <c r="E44" s="165" t="s">
        <v>3</v>
      </c>
      <c r="F44" s="169"/>
      <c r="G44" s="135"/>
      <c r="H44" s="167"/>
      <c r="I44" s="132"/>
      <c r="J44" s="133" t="s">
        <v>3</v>
      </c>
      <c r="K44" s="169"/>
    </row>
    <row r="45" spans="1:11" x14ac:dyDescent="0.25">
      <c r="B45" s="313"/>
      <c r="C45" s="167"/>
      <c r="D45" s="132"/>
      <c r="E45" s="165" t="s">
        <v>3</v>
      </c>
      <c r="F45" s="169"/>
      <c r="G45" s="50"/>
      <c r="H45" s="167"/>
      <c r="I45" s="132"/>
      <c r="J45" s="133" t="s">
        <v>3</v>
      </c>
      <c r="K45" s="169"/>
    </row>
    <row r="46" spans="1:11" x14ac:dyDescent="0.25">
      <c r="B46" s="313"/>
      <c r="C46" s="167"/>
      <c r="D46" s="132"/>
      <c r="E46" s="165" t="s">
        <v>3</v>
      </c>
      <c r="F46" s="169"/>
      <c r="G46" s="115"/>
      <c r="H46" s="175"/>
      <c r="I46" s="132"/>
      <c r="J46" s="176" t="s">
        <v>3</v>
      </c>
      <c r="K46" s="177"/>
    </row>
    <row r="47" spans="1:11" x14ac:dyDescent="0.25">
      <c r="B47" s="314"/>
      <c r="C47" s="319" t="s">
        <v>105</v>
      </c>
      <c r="D47" s="301"/>
      <c r="E47" s="302"/>
      <c r="F47" s="153">
        <f>SUM(F39:F46)</f>
        <v>0</v>
      </c>
      <c r="G47" s="115"/>
      <c r="H47" s="319" t="s">
        <v>90</v>
      </c>
      <c r="I47" s="301"/>
      <c r="J47" s="302"/>
      <c r="K47" s="178">
        <f>SUM(K39:K46)</f>
        <v>0</v>
      </c>
    </row>
    <row r="48" spans="1:11" x14ac:dyDescent="0.25">
      <c r="B48" s="179"/>
      <c r="C48" s="131"/>
      <c r="D48" s="179"/>
      <c r="E48" s="179"/>
      <c r="F48" s="179"/>
      <c r="G48" s="115"/>
      <c r="H48" s="50"/>
      <c r="I48" s="326" t="s">
        <v>111</v>
      </c>
      <c r="J48" s="302"/>
      <c r="K48" s="153">
        <f>SUM(F23, F35, F47,K23,K35, K47)-1.5</f>
        <v>30</v>
      </c>
    </row>
    <row r="49" spans="1:12" x14ac:dyDescent="0.25">
      <c r="B49" s="179" t="s">
        <v>3</v>
      </c>
      <c r="C49" s="131"/>
      <c r="D49" s="179"/>
      <c r="E49" s="179"/>
      <c r="F49" s="179"/>
      <c r="G49" s="115"/>
      <c r="H49" s="50"/>
    </row>
    <row r="50" spans="1:12" x14ac:dyDescent="0.25">
      <c r="A50" t="s">
        <v>3</v>
      </c>
      <c r="B50" s="6"/>
      <c r="C50" s="327" t="s">
        <v>112</v>
      </c>
      <c r="D50" s="274"/>
      <c r="E50" s="274"/>
      <c r="F50" s="274"/>
      <c r="G50" s="274"/>
      <c r="H50" s="274"/>
      <c r="K50" t="s">
        <v>3</v>
      </c>
    </row>
    <row r="51" spans="1:12" x14ac:dyDescent="0.25">
      <c r="B51" s="6"/>
      <c r="C51" s="274"/>
      <c r="D51" s="274"/>
      <c r="E51" s="274"/>
      <c r="F51" s="274"/>
      <c r="G51" s="274"/>
      <c r="H51" s="274"/>
      <c r="I51" s="180"/>
      <c r="J51" s="180"/>
      <c r="K51" s="180"/>
    </row>
    <row r="52" spans="1:12" x14ac:dyDescent="0.25">
      <c r="B52" s="6"/>
      <c r="C52" s="181"/>
      <c r="D52" s="181"/>
      <c r="E52" s="181"/>
      <c r="F52" s="181"/>
      <c r="G52" s="181"/>
      <c r="H52" s="181"/>
      <c r="I52" s="180"/>
      <c r="J52" s="180"/>
      <c r="K52" s="180"/>
    </row>
    <row r="53" spans="1:12" x14ac:dyDescent="0.25">
      <c r="B53" s="6"/>
      <c r="C53" s="182" t="s">
        <v>113</v>
      </c>
      <c r="D53" s="6"/>
      <c r="E53" s="6"/>
      <c r="F53" s="6"/>
      <c r="G53" s="6"/>
      <c r="H53" s="6"/>
      <c r="I53" s="183"/>
      <c r="J53" s="183"/>
      <c r="K53" s="183"/>
    </row>
    <row r="54" spans="1:12" x14ac:dyDescent="0.25">
      <c r="B54" s="184">
        <v>1</v>
      </c>
      <c r="C54" s="6" t="s">
        <v>114</v>
      </c>
      <c r="D54" s="6"/>
      <c r="E54" s="6"/>
      <c r="F54" s="6"/>
      <c r="G54" s="6"/>
      <c r="H54" s="6"/>
      <c r="I54" s="183"/>
      <c r="J54" s="183"/>
      <c r="K54" s="183"/>
    </row>
    <row r="55" spans="1:12" x14ac:dyDescent="0.25">
      <c r="B55" s="184">
        <v>2</v>
      </c>
      <c r="C55" s="328" t="s">
        <v>115</v>
      </c>
      <c r="D55" s="274"/>
      <c r="E55" s="274"/>
      <c r="F55" s="274"/>
      <c r="G55" s="274"/>
      <c r="H55" s="274"/>
      <c r="I55" s="50"/>
      <c r="J55" s="50"/>
    </row>
    <row r="56" spans="1:12" x14ac:dyDescent="0.25">
      <c r="B56" s="6"/>
      <c r="C56" s="274"/>
      <c r="D56" s="274"/>
      <c r="E56" s="274"/>
      <c r="F56" s="274"/>
      <c r="G56" s="274"/>
      <c r="H56" s="274"/>
      <c r="I56" s="185"/>
      <c r="J56" s="185"/>
      <c r="K56" s="185"/>
    </row>
    <row r="57" spans="1:12" x14ac:dyDescent="0.25">
      <c r="B57" s="184">
        <v>3</v>
      </c>
      <c r="C57" s="328" t="s">
        <v>116</v>
      </c>
      <c r="D57" s="274"/>
      <c r="E57" s="274"/>
      <c r="F57" s="274"/>
      <c r="G57" s="274"/>
      <c r="H57" s="274"/>
      <c r="I57" s="185"/>
      <c r="J57" s="185"/>
      <c r="K57" s="185"/>
    </row>
    <row r="58" spans="1:12" x14ac:dyDescent="0.25">
      <c r="B58" s="184">
        <v>4</v>
      </c>
      <c r="C58" s="6" t="s">
        <v>117</v>
      </c>
      <c r="D58" s="8"/>
      <c r="E58" s="8"/>
      <c r="F58" s="8"/>
      <c r="G58" s="8"/>
      <c r="H58" s="8"/>
      <c r="I58" s="183"/>
      <c r="J58" s="183"/>
      <c r="K58" s="183"/>
    </row>
    <row r="59" spans="1:12" ht="0.75" customHeight="1" x14ac:dyDescent="0.25">
      <c r="C59" s="183"/>
      <c r="D59" s="183"/>
      <c r="E59" s="183"/>
      <c r="F59" s="183"/>
      <c r="G59" s="183"/>
      <c r="H59" s="183"/>
      <c r="I59" s="183"/>
      <c r="J59" s="183"/>
      <c r="K59" s="183"/>
    </row>
    <row r="60" spans="1:12" x14ac:dyDescent="0.25">
      <c r="B60" s="186"/>
      <c r="C60" s="50"/>
    </row>
    <row r="61" spans="1:12" x14ac:dyDescent="0.25">
      <c r="B61" s="186"/>
      <c r="C61" s="115" t="s">
        <v>118</v>
      </c>
      <c r="H61" s="50"/>
      <c r="I61" s="50"/>
      <c r="J61" s="50"/>
    </row>
    <row r="62" spans="1:12" x14ac:dyDescent="0.25">
      <c r="B62" s="187">
        <v>5</v>
      </c>
      <c r="C62" s="324" t="s">
        <v>184</v>
      </c>
      <c r="D62" s="274"/>
      <c r="E62" s="274"/>
      <c r="F62" s="274"/>
      <c r="G62" s="274"/>
      <c r="H62" s="274"/>
      <c r="I62" s="274"/>
      <c r="J62" s="274"/>
      <c r="K62" s="274"/>
      <c r="L62" s="274"/>
    </row>
    <row r="63" spans="1:12" s="188" customFormat="1" x14ac:dyDescent="0.25">
      <c r="B63" s="187"/>
      <c r="C63" s="171" t="s">
        <v>185</v>
      </c>
    </row>
    <row r="64" spans="1:12" x14ac:dyDescent="0.25">
      <c r="B64" s="187">
        <v>6</v>
      </c>
      <c r="C64" s="325" t="s">
        <v>119</v>
      </c>
      <c r="D64" s="274"/>
      <c r="E64" s="274"/>
      <c r="F64" s="274"/>
      <c r="G64" s="274"/>
      <c r="H64" s="274"/>
      <c r="I64" s="183"/>
      <c r="J64" s="183"/>
      <c r="K64" s="183"/>
    </row>
    <row r="65" spans="2:10" x14ac:dyDescent="0.25">
      <c r="B65" s="187">
        <v>7</v>
      </c>
      <c r="C65" s="188" t="s">
        <v>182</v>
      </c>
    </row>
    <row r="66" spans="2:10" ht="15" customHeight="1" x14ac:dyDescent="0.25">
      <c r="C66" s="188" t="s">
        <v>183</v>
      </c>
    </row>
    <row r="67" spans="2:10" x14ac:dyDescent="0.25">
      <c r="H67" s="50"/>
      <c r="I67" s="50"/>
      <c r="J67" s="50"/>
    </row>
    <row r="68" spans="2:10" x14ac:dyDescent="0.25">
      <c r="H68" s="50"/>
      <c r="I68" s="50"/>
      <c r="J68" s="50"/>
    </row>
    <row r="69" spans="2:10" x14ac:dyDescent="0.25">
      <c r="H69" s="50"/>
      <c r="I69" s="50"/>
      <c r="J69" s="50"/>
    </row>
    <row r="70" spans="2:10" x14ac:dyDescent="0.25">
      <c r="H70" s="50"/>
      <c r="I70" s="50"/>
      <c r="J70" s="50"/>
    </row>
    <row r="71" spans="2:10" x14ac:dyDescent="0.25">
      <c r="H71" s="50"/>
      <c r="I71" s="50"/>
      <c r="J71" s="50"/>
    </row>
    <row r="72" spans="2:10" x14ac:dyDescent="0.25">
      <c r="H72" s="50"/>
      <c r="I72" s="50"/>
      <c r="J72" s="50"/>
    </row>
    <row r="73" spans="2:10" x14ac:dyDescent="0.25">
      <c r="H73" s="50"/>
      <c r="I73" s="50"/>
      <c r="J73" s="50"/>
    </row>
    <row r="74" spans="2:10" x14ac:dyDescent="0.25">
      <c r="H74" s="50"/>
      <c r="I74" s="50"/>
      <c r="J74" s="50"/>
    </row>
    <row r="75" spans="2:10" x14ac:dyDescent="0.25">
      <c r="H75" s="50"/>
      <c r="I75" s="50"/>
      <c r="J75" s="50"/>
    </row>
    <row r="76" spans="2:10" x14ac:dyDescent="0.25">
      <c r="H76" s="50"/>
      <c r="I76" s="50"/>
      <c r="J76" s="50"/>
    </row>
    <row r="77" spans="2:10" x14ac:dyDescent="0.25">
      <c r="H77" s="50"/>
      <c r="I77" s="50"/>
      <c r="J77" s="50"/>
    </row>
    <row r="78" spans="2:10" x14ac:dyDescent="0.25">
      <c r="H78" s="50"/>
      <c r="I78" s="50"/>
      <c r="J78" s="50"/>
    </row>
    <row r="79" spans="2:10" x14ac:dyDescent="0.25">
      <c r="H79" s="50"/>
      <c r="I79" s="50"/>
      <c r="J79" s="50"/>
    </row>
    <row r="80" spans="2:10" x14ac:dyDescent="0.25">
      <c r="H80" s="50"/>
      <c r="I80" s="50"/>
      <c r="J80" s="50"/>
    </row>
    <row r="81" spans="8:10" x14ac:dyDescent="0.25">
      <c r="H81" s="50"/>
      <c r="I81" s="50"/>
      <c r="J81" s="50"/>
    </row>
    <row r="82" spans="8:10" x14ac:dyDescent="0.25">
      <c r="H82" s="50"/>
      <c r="I82" s="50"/>
      <c r="J82" s="50"/>
    </row>
    <row r="83" spans="8:10" x14ac:dyDescent="0.25">
      <c r="H83" s="50"/>
      <c r="I83" s="50"/>
      <c r="J83" s="50"/>
    </row>
    <row r="84" spans="8:10" x14ac:dyDescent="0.25">
      <c r="H84" s="50"/>
      <c r="I84" s="50"/>
      <c r="J84" s="50"/>
    </row>
    <row r="85" spans="8:10" x14ac:dyDescent="0.25">
      <c r="H85" s="50"/>
      <c r="I85" s="50"/>
      <c r="J85" s="50"/>
    </row>
    <row r="86" spans="8:10" x14ac:dyDescent="0.25">
      <c r="H86" s="50"/>
      <c r="I86" s="50"/>
      <c r="J86" s="50"/>
    </row>
    <row r="87" spans="8:10" x14ac:dyDescent="0.25">
      <c r="H87" s="50"/>
      <c r="I87" s="50"/>
      <c r="J87" s="50"/>
    </row>
    <row r="88" spans="8:10" x14ac:dyDescent="0.25">
      <c r="H88" s="50"/>
      <c r="I88" s="50"/>
      <c r="J88" s="50"/>
    </row>
    <row r="89" spans="8:10" x14ac:dyDescent="0.25">
      <c r="H89" s="50"/>
      <c r="I89" s="50"/>
      <c r="J89" s="50"/>
    </row>
    <row r="90" spans="8:10" x14ac:dyDescent="0.25">
      <c r="H90" s="50"/>
      <c r="I90" s="50"/>
      <c r="J90" s="50"/>
    </row>
    <row r="91" spans="8:10" x14ac:dyDescent="0.25">
      <c r="H91" s="50"/>
      <c r="I91" s="50"/>
      <c r="J91" s="50"/>
    </row>
    <row r="92" spans="8:10" x14ac:dyDescent="0.25">
      <c r="H92" s="50"/>
      <c r="I92" s="50"/>
      <c r="J92" s="50"/>
    </row>
    <row r="93" spans="8:10" x14ac:dyDescent="0.25">
      <c r="H93" s="50"/>
      <c r="I93" s="50"/>
      <c r="J93" s="50"/>
    </row>
    <row r="94" spans="8:10" x14ac:dyDescent="0.25">
      <c r="H94" s="50"/>
      <c r="I94" s="50"/>
      <c r="J94" s="50"/>
    </row>
    <row r="95" spans="8:10" x14ac:dyDescent="0.25">
      <c r="H95" s="50"/>
      <c r="I95" s="50"/>
      <c r="J95" s="50"/>
    </row>
    <row r="96" spans="8:10" x14ac:dyDescent="0.25">
      <c r="H96" s="50"/>
      <c r="I96" s="50"/>
      <c r="J96" s="50"/>
    </row>
    <row r="97" spans="8:10" x14ac:dyDescent="0.25">
      <c r="H97" s="50"/>
      <c r="I97" s="50"/>
      <c r="J97" s="50"/>
    </row>
    <row r="98" spans="8:10" x14ac:dyDescent="0.25">
      <c r="H98" s="50"/>
      <c r="I98" s="50"/>
      <c r="J98" s="50"/>
    </row>
    <row r="99" spans="8:10" x14ac:dyDescent="0.25">
      <c r="H99" s="50"/>
      <c r="I99" s="50"/>
      <c r="J99" s="50"/>
    </row>
    <row r="100" spans="8:10" x14ac:dyDescent="0.25">
      <c r="H100" s="50"/>
      <c r="I100" s="50"/>
      <c r="J100" s="50"/>
    </row>
    <row r="101" spans="8:10" x14ac:dyDescent="0.25">
      <c r="H101" s="50"/>
      <c r="I101" s="50"/>
      <c r="J101" s="50"/>
    </row>
    <row r="102" spans="8:10" x14ac:dyDescent="0.25">
      <c r="H102" s="50"/>
      <c r="I102" s="50"/>
      <c r="J102" s="50"/>
    </row>
    <row r="103" spans="8:10" x14ac:dyDescent="0.25">
      <c r="H103" s="50"/>
      <c r="I103" s="50"/>
      <c r="J103" s="50"/>
    </row>
    <row r="104" spans="8:10" x14ac:dyDescent="0.25">
      <c r="H104" s="50"/>
      <c r="I104" s="50"/>
      <c r="J104" s="50"/>
    </row>
    <row r="105" spans="8:10" x14ac:dyDescent="0.25">
      <c r="H105" s="50"/>
      <c r="I105" s="50"/>
      <c r="J105" s="50"/>
    </row>
    <row r="106" spans="8:10" x14ac:dyDescent="0.25">
      <c r="H106" s="50"/>
      <c r="I106" s="50"/>
      <c r="J106" s="50"/>
    </row>
    <row r="107" spans="8:10" x14ac:dyDescent="0.25">
      <c r="H107" s="50"/>
      <c r="I107" s="50"/>
      <c r="J107" s="50"/>
    </row>
    <row r="108" spans="8:10" x14ac:dyDescent="0.25">
      <c r="H108" s="50"/>
      <c r="I108" s="50"/>
      <c r="J108" s="50"/>
    </row>
    <row r="109" spans="8:10" x14ac:dyDescent="0.25">
      <c r="H109" s="50"/>
      <c r="I109" s="50"/>
      <c r="J109" s="50"/>
    </row>
    <row r="110" spans="8:10" x14ac:dyDescent="0.25">
      <c r="H110" s="50"/>
      <c r="I110" s="50"/>
      <c r="J110" s="50"/>
    </row>
    <row r="111" spans="8:10" x14ac:dyDescent="0.25">
      <c r="H111" s="50"/>
      <c r="I111" s="50"/>
      <c r="J111" s="50"/>
    </row>
    <row r="112" spans="8:10" x14ac:dyDescent="0.25">
      <c r="H112" s="50"/>
      <c r="I112" s="50"/>
      <c r="J112" s="50"/>
    </row>
    <row r="113" spans="8:10" x14ac:dyDescent="0.25">
      <c r="H113" s="50"/>
      <c r="I113" s="50"/>
      <c r="J113" s="50"/>
    </row>
    <row r="114" spans="8:10" x14ac:dyDescent="0.25">
      <c r="H114" s="50"/>
      <c r="I114" s="50"/>
      <c r="J114" s="50"/>
    </row>
    <row r="115" spans="8:10" x14ac:dyDescent="0.25">
      <c r="H115" s="50"/>
      <c r="I115" s="50"/>
      <c r="J115" s="50"/>
    </row>
    <row r="116" spans="8:10" x14ac:dyDescent="0.25">
      <c r="H116" s="50"/>
      <c r="I116" s="50"/>
      <c r="J116" s="50"/>
    </row>
    <row r="117" spans="8:10" x14ac:dyDescent="0.25">
      <c r="H117" s="50"/>
      <c r="I117" s="50"/>
      <c r="J117" s="50"/>
    </row>
    <row r="118" spans="8:10" x14ac:dyDescent="0.25">
      <c r="H118" s="50"/>
      <c r="I118" s="50"/>
      <c r="J118" s="50"/>
    </row>
    <row r="119" spans="8:10" x14ac:dyDescent="0.25">
      <c r="H119" s="50"/>
      <c r="I119" s="50"/>
      <c r="J119" s="50"/>
    </row>
    <row r="120" spans="8:10" x14ac:dyDescent="0.25">
      <c r="H120" s="50"/>
      <c r="I120" s="50"/>
      <c r="J120" s="50"/>
    </row>
    <row r="121" spans="8:10" x14ac:dyDescent="0.25">
      <c r="H121" s="50"/>
      <c r="I121" s="50"/>
      <c r="J121" s="50"/>
    </row>
    <row r="122" spans="8:10" x14ac:dyDescent="0.25">
      <c r="H122" s="50"/>
      <c r="I122" s="50"/>
      <c r="J122" s="50"/>
    </row>
    <row r="123" spans="8:10" x14ac:dyDescent="0.25">
      <c r="H123" s="50"/>
      <c r="I123" s="50"/>
      <c r="J123" s="50"/>
    </row>
    <row r="124" spans="8:10" x14ac:dyDescent="0.25">
      <c r="H124" s="50"/>
      <c r="I124" s="50"/>
      <c r="J124" s="50"/>
    </row>
    <row r="125" spans="8:10" x14ac:dyDescent="0.25">
      <c r="H125" s="50"/>
      <c r="I125" s="50"/>
      <c r="J125" s="50"/>
    </row>
    <row r="126" spans="8:10" x14ac:dyDescent="0.25">
      <c r="H126" s="50"/>
      <c r="I126" s="50"/>
      <c r="J126" s="50"/>
    </row>
    <row r="127" spans="8:10" x14ac:dyDescent="0.25">
      <c r="H127" s="50"/>
      <c r="I127" s="50"/>
      <c r="J127" s="50"/>
    </row>
    <row r="128" spans="8:10" x14ac:dyDescent="0.25">
      <c r="H128" s="50"/>
      <c r="I128" s="50"/>
      <c r="J128" s="50"/>
    </row>
    <row r="129" spans="8:10" x14ac:dyDescent="0.25">
      <c r="H129" s="50"/>
      <c r="I129" s="50"/>
      <c r="J129" s="50"/>
    </row>
    <row r="130" spans="8:10" x14ac:dyDescent="0.25">
      <c r="H130" s="50"/>
      <c r="I130" s="50"/>
      <c r="J130" s="50"/>
    </row>
    <row r="131" spans="8:10" x14ac:dyDescent="0.25">
      <c r="H131" s="50"/>
      <c r="I131" s="50"/>
      <c r="J131" s="50"/>
    </row>
    <row r="132" spans="8:10" x14ac:dyDescent="0.25">
      <c r="H132" s="50"/>
      <c r="I132" s="50"/>
      <c r="J132" s="50"/>
    </row>
    <row r="133" spans="8:10" x14ac:dyDescent="0.25">
      <c r="H133" s="50"/>
      <c r="I133" s="50"/>
      <c r="J133" s="50"/>
    </row>
    <row r="134" spans="8:10" x14ac:dyDescent="0.25">
      <c r="H134" s="50"/>
      <c r="I134" s="50"/>
      <c r="J134" s="50"/>
    </row>
    <row r="135" spans="8:10" x14ac:dyDescent="0.25">
      <c r="H135" s="50"/>
      <c r="I135" s="50"/>
      <c r="J135" s="50"/>
    </row>
    <row r="136" spans="8:10" x14ac:dyDescent="0.25">
      <c r="H136" s="50"/>
      <c r="I136" s="50"/>
      <c r="J136" s="50"/>
    </row>
    <row r="137" spans="8:10" x14ac:dyDescent="0.25">
      <c r="H137" s="50"/>
      <c r="I137" s="50"/>
      <c r="J137" s="50"/>
    </row>
    <row r="138" spans="8:10" x14ac:dyDescent="0.25">
      <c r="H138" s="50"/>
      <c r="I138" s="50"/>
      <c r="J138" s="50"/>
    </row>
    <row r="139" spans="8:10" x14ac:dyDescent="0.25">
      <c r="H139" s="50"/>
      <c r="I139" s="50"/>
      <c r="J139" s="50"/>
    </row>
    <row r="140" spans="8:10" x14ac:dyDescent="0.25">
      <c r="H140" s="50"/>
      <c r="I140" s="50"/>
      <c r="J140" s="50"/>
    </row>
    <row r="141" spans="8:10" x14ac:dyDescent="0.25">
      <c r="H141" s="50"/>
      <c r="I141" s="50"/>
      <c r="J141" s="50"/>
    </row>
    <row r="142" spans="8:10" x14ac:dyDescent="0.25">
      <c r="H142" s="50"/>
      <c r="I142" s="50"/>
      <c r="J142" s="50"/>
    </row>
    <row r="143" spans="8:10" x14ac:dyDescent="0.25">
      <c r="H143" s="50"/>
      <c r="I143" s="50"/>
      <c r="J143" s="50"/>
    </row>
    <row r="144" spans="8:10" x14ac:dyDescent="0.25">
      <c r="H144" s="50"/>
      <c r="I144" s="50"/>
      <c r="J144" s="50"/>
    </row>
    <row r="145" spans="8:10" x14ac:dyDescent="0.25">
      <c r="H145" s="50"/>
      <c r="I145" s="50"/>
      <c r="J145" s="50"/>
    </row>
    <row r="146" spans="8:10" x14ac:dyDescent="0.25">
      <c r="H146" s="50"/>
      <c r="I146" s="50"/>
      <c r="J146" s="50"/>
    </row>
    <row r="147" spans="8:10" x14ac:dyDescent="0.25">
      <c r="H147" s="50"/>
      <c r="I147" s="50"/>
      <c r="J147" s="50"/>
    </row>
    <row r="148" spans="8:10" x14ac:dyDescent="0.25">
      <c r="H148" s="50"/>
      <c r="I148" s="50"/>
      <c r="J148" s="50"/>
    </row>
    <row r="149" spans="8:10" x14ac:dyDescent="0.25">
      <c r="H149" s="50"/>
      <c r="I149" s="50"/>
      <c r="J149" s="50"/>
    </row>
    <row r="150" spans="8:10" x14ac:dyDescent="0.25">
      <c r="H150" s="50"/>
      <c r="I150" s="50"/>
      <c r="J150" s="50"/>
    </row>
    <row r="151" spans="8:10" x14ac:dyDescent="0.25">
      <c r="H151" s="50"/>
      <c r="I151" s="50"/>
      <c r="J151" s="50"/>
    </row>
    <row r="152" spans="8:10" x14ac:dyDescent="0.25">
      <c r="H152" s="50"/>
      <c r="I152" s="50"/>
      <c r="J152" s="50"/>
    </row>
    <row r="153" spans="8:10" x14ac:dyDescent="0.25">
      <c r="H153" s="50"/>
      <c r="I153" s="50"/>
      <c r="J153" s="50"/>
    </row>
    <row r="154" spans="8:10" x14ac:dyDescent="0.25">
      <c r="H154" s="50"/>
      <c r="I154" s="50"/>
      <c r="J154" s="50"/>
    </row>
    <row r="155" spans="8:10" x14ac:dyDescent="0.25">
      <c r="H155" s="50"/>
      <c r="I155" s="50"/>
      <c r="J155" s="50"/>
    </row>
    <row r="156" spans="8:10" x14ac:dyDescent="0.25">
      <c r="H156" s="50"/>
      <c r="I156" s="50"/>
      <c r="J156" s="50"/>
    </row>
    <row r="157" spans="8:10" x14ac:dyDescent="0.25">
      <c r="H157" s="50"/>
      <c r="I157" s="50"/>
      <c r="J157" s="50"/>
    </row>
    <row r="158" spans="8:10" x14ac:dyDescent="0.25">
      <c r="H158" s="50"/>
      <c r="I158" s="50"/>
      <c r="J158" s="50"/>
    </row>
    <row r="159" spans="8:10" x14ac:dyDescent="0.25">
      <c r="H159" s="50"/>
      <c r="I159" s="50"/>
      <c r="J159" s="50"/>
    </row>
    <row r="160" spans="8:10" x14ac:dyDescent="0.25">
      <c r="H160" s="50"/>
      <c r="I160" s="50"/>
      <c r="J160" s="50"/>
    </row>
    <row r="161" spans="8:10" x14ac:dyDescent="0.25">
      <c r="H161" s="50"/>
      <c r="I161" s="50"/>
      <c r="J161" s="50"/>
    </row>
    <row r="162" spans="8:10" x14ac:dyDescent="0.25">
      <c r="H162" s="50"/>
      <c r="I162" s="50"/>
      <c r="J162" s="50"/>
    </row>
    <row r="163" spans="8:10" x14ac:dyDescent="0.25">
      <c r="H163" s="50"/>
      <c r="I163" s="50"/>
      <c r="J163" s="50"/>
    </row>
    <row r="164" spans="8:10" x14ac:dyDescent="0.25">
      <c r="H164" s="50"/>
      <c r="I164" s="50"/>
      <c r="J164" s="50"/>
    </row>
    <row r="165" spans="8:10" x14ac:dyDescent="0.25">
      <c r="H165" s="50"/>
      <c r="I165" s="50"/>
      <c r="J165" s="50"/>
    </row>
    <row r="166" spans="8:10" x14ac:dyDescent="0.25">
      <c r="H166" s="50"/>
      <c r="I166" s="50"/>
      <c r="J166" s="50"/>
    </row>
    <row r="167" spans="8:10" x14ac:dyDescent="0.25">
      <c r="H167" s="50"/>
      <c r="I167" s="50"/>
      <c r="J167" s="50"/>
    </row>
    <row r="168" spans="8:10" x14ac:dyDescent="0.25">
      <c r="H168" s="50"/>
      <c r="I168" s="50"/>
      <c r="J168" s="50"/>
    </row>
    <row r="169" spans="8:10" x14ac:dyDescent="0.25">
      <c r="H169" s="50"/>
      <c r="I169" s="50"/>
      <c r="J169" s="50"/>
    </row>
    <row r="170" spans="8:10" x14ac:dyDescent="0.25">
      <c r="H170" s="50"/>
      <c r="I170" s="50"/>
      <c r="J170" s="50"/>
    </row>
    <row r="171" spans="8:10" x14ac:dyDescent="0.25">
      <c r="H171" s="50"/>
      <c r="I171" s="50"/>
      <c r="J171" s="50"/>
    </row>
    <row r="172" spans="8:10" x14ac:dyDescent="0.25">
      <c r="H172" s="50"/>
      <c r="I172" s="50"/>
      <c r="J172" s="50"/>
    </row>
    <row r="173" spans="8:10" x14ac:dyDescent="0.25">
      <c r="H173" s="50"/>
      <c r="I173" s="50"/>
      <c r="J173" s="50"/>
    </row>
    <row r="174" spans="8:10" x14ac:dyDescent="0.25">
      <c r="H174" s="50"/>
      <c r="I174" s="50"/>
      <c r="J174" s="50"/>
    </row>
    <row r="175" spans="8:10" x14ac:dyDescent="0.25">
      <c r="H175" s="50"/>
      <c r="I175" s="50"/>
      <c r="J175" s="50"/>
    </row>
    <row r="176" spans="8:10" x14ac:dyDescent="0.25">
      <c r="H176" s="50"/>
      <c r="I176" s="50"/>
      <c r="J176" s="50"/>
    </row>
    <row r="177" spans="8:10" x14ac:dyDescent="0.25">
      <c r="H177" s="50"/>
      <c r="I177" s="50"/>
      <c r="J177" s="50"/>
    </row>
    <row r="178" spans="8:10" x14ac:dyDescent="0.25">
      <c r="H178" s="50"/>
      <c r="I178" s="50"/>
      <c r="J178" s="50"/>
    </row>
    <row r="179" spans="8:10" x14ac:dyDescent="0.25">
      <c r="H179" s="50"/>
      <c r="I179" s="50"/>
      <c r="J179" s="50"/>
    </row>
    <row r="180" spans="8:10" x14ac:dyDescent="0.25">
      <c r="H180" s="50"/>
      <c r="I180" s="50"/>
      <c r="J180" s="50"/>
    </row>
    <row r="181" spans="8:10" x14ac:dyDescent="0.25">
      <c r="H181" s="50"/>
      <c r="I181" s="50"/>
      <c r="J181" s="50"/>
    </row>
    <row r="182" spans="8:10" x14ac:dyDescent="0.25">
      <c r="H182" s="50"/>
      <c r="I182" s="50"/>
      <c r="J182" s="50"/>
    </row>
    <row r="183" spans="8:10" x14ac:dyDescent="0.25">
      <c r="H183" s="50"/>
      <c r="I183" s="50"/>
      <c r="J183" s="50"/>
    </row>
    <row r="184" spans="8:10" x14ac:dyDescent="0.25">
      <c r="H184" s="50"/>
      <c r="I184" s="50"/>
      <c r="J184" s="50"/>
    </row>
    <row r="185" spans="8:10" x14ac:dyDescent="0.25">
      <c r="H185" s="50"/>
      <c r="I185" s="50"/>
      <c r="J185" s="50"/>
    </row>
    <row r="186" spans="8:10" x14ac:dyDescent="0.25">
      <c r="H186" s="50"/>
      <c r="I186" s="50"/>
      <c r="J186" s="50"/>
    </row>
    <row r="187" spans="8:10" x14ac:dyDescent="0.25">
      <c r="H187" s="50"/>
      <c r="I187" s="50"/>
      <c r="J187" s="50"/>
    </row>
    <row r="188" spans="8:10" x14ac:dyDescent="0.25">
      <c r="H188" s="50"/>
      <c r="I188" s="50"/>
      <c r="J188" s="50"/>
    </row>
    <row r="189" spans="8:10" x14ac:dyDescent="0.25">
      <c r="H189" s="50"/>
      <c r="I189" s="50"/>
      <c r="J189" s="50"/>
    </row>
    <row r="190" spans="8:10" x14ac:dyDescent="0.25">
      <c r="H190" s="50"/>
      <c r="I190" s="50"/>
      <c r="J190" s="50"/>
    </row>
    <row r="191" spans="8:10" x14ac:dyDescent="0.25">
      <c r="H191" s="50"/>
      <c r="I191" s="50"/>
      <c r="J191" s="50"/>
    </row>
    <row r="192" spans="8:10" x14ac:dyDescent="0.25">
      <c r="H192" s="50"/>
      <c r="I192" s="50"/>
      <c r="J192" s="50"/>
    </row>
    <row r="193" spans="8:10" x14ac:dyDescent="0.25">
      <c r="H193" s="50"/>
      <c r="I193" s="50"/>
      <c r="J193" s="50"/>
    </row>
    <row r="194" spans="8:10" x14ac:dyDescent="0.25">
      <c r="H194" s="50"/>
      <c r="I194" s="50"/>
      <c r="J194" s="50"/>
    </row>
    <row r="195" spans="8:10" x14ac:dyDescent="0.25">
      <c r="H195" s="50"/>
      <c r="I195" s="50"/>
      <c r="J195" s="50"/>
    </row>
    <row r="196" spans="8:10" x14ac:dyDescent="0.25">
      <c r="H196" s="50"/>
      <c r="I196" s="50"/>
      <c r="J196" s="50"/>
    </row>
    <row r="197" spans="8:10" x14ac:dyDescent="0.25">
      <c r="H197" s="50"/>
      <c r="I197" s="50"/>
      <c r="J197" s="50"/>
    </row>
    <row r="198" spans="8:10" x14ac:dyDescent="0.25">
      <c r="H198" s="50"/>
      <c r="I198" s="50"/>
      <c r="J198" s="50"/>
    </row>
    <row r="199" spans="8:10" x14ac:dyDescent="0.25">
      <c r="H199" s="50"/>
      <c r="I199" s="50"/>
      <c r="J199" s="50"/>
    </row>
    <row r="200" spans="8:10" x14ac:dyDescent="0.25">
      <c r="H200" s="50"/>
      <c r="I200" s="50"/>
      <c r="J200" s="50"/>
    </row>
    <row r="201" spans="8:10" x14ac:dyDescent="0.25">
      <c r="H201" s="50"/>
      <c r="I201" s="50"/>
      <c r="J201" s="50"/>
    </row>
    <row r="202" spans="8:10" x14ac:dyDescent="0.25">
      <c r="H202" s="50"/>
      <c r="I202" s="50"/>
      <c r="J202" s="50"/>
    </row>
    <row r="203" spans="8:10" x14ac:dyDescent="0.25">
      <c r="H203" s="50"/>
      <c r="I203" s="50"/>
      <c r="J203" s="50"/>
    </row>
    <row r="204" spans="8:10" x14ac:dyDescent="0.25">
      <c r="H204" s="50"/>
      <c r="I204" s="50"/>
      <c r="J204" s="50"/>
    </row>
    <row r="205" spans="8:10" x14ac:dyDescent="0.25">
      <c r="H205" s="50"/>
      <c r="I205" s="50"/>
      <c r="J205" s="50"/>
    </row>
    <row r="206" spans="8:10" x14ac:dyDescent="0.25">
      <c r="H206" s="50"/>
      <c r="I206" s="50"/>
      <c r="J206" s="50"/>
    </row>
    <row r="207" spans="8:10" x14ac:dyDescent="0.25">
      <c r="H207" s="50"/>
      <c r="I207" s="50"/>
      <c r="J207" s="50"/>
    </row>
    <row r="208" spans="8:10" x14ac:dyDescent="0.25">
      <c r="H208" s="50"/>
      <c r="I208" s="50"/>
      <c r="J208" s="50"/>
    </row>
    <row r="209" spans="8:10" x14ac:dyDescent="0.25">
      <c r="H209" s="50"/>
      <c r="I209" s="50"/>
      <c r="J209" s="50"/>
    </row>
    <row r="210" spans="8:10" x14ac:dyDescent="0.25">
      <c r="H210" s="50"/>
      <c r="I210" s="50"/>
      <c r="J210" s="50"/>
    </row>
    <row r="211" spans="8:10" x14ac:dyDescent="0.25">
      <c r="H211" s="50"/>
      <c r="I211" s="50"/>
      <c r="J211" s="50"/>
    </row>
    <row r="212" spans="8:10" x14ac:dyDescent="0.25">
      <c r="H212" s="50"/>
      <c r="I212" s="50"/>
      <c r="J212" s="50"/>
    </row>
    <row r="213" spans="8:10" x14ac:dyDescent="0.25">
      <c r="H213" s="50"/>
      <c r="I213" s="50"/>
      <c r="J213" s="50"/>
    </row>
    <row r="214" spans="8:10" x14ac:dyDescent="0.25">
      <c r="H214" s="50"/>
      <c r="I214" s="50"/>
      <c r="J214" s="50"/>
    </row>
    <row r="215" spans="8:10" x14ac:dyDescent="0.25">
      <c r="H215" s="50"/>
      <c r="I215" s="50"/>
      <c r="J215" s="50"/>
    </row>
    <row r="216" spans="8:10" x14ac:dyDescent="0.25">
      <c r="H216" s="50"/>
      <c r="I216" s="50"/>
      <c r="J216" s="50"/>
    </row>
    <row r="217" spans="8:10" x14ac:dyDescent="0.25">
      <c r="H217" s="50"/>
      <c r="I217" s="50"/>
      <c r="J217" s="50"/>
    </row>
    <row r="218" spans="8:10" x14ac:dyDescent="0.25">
      <c r="H218" s="50"/>
      <c r="I218" s="50"/>
      <c r="J218" s="50"/>
    </row>
    <row r="219" spans="8:10" x14ac:dyDescent="0.25">
      <c r="H219" s="50"/>
      <c r="I219" s="50"/>
      <c r="J219" s="50"/>
    </row>
    <row r="220" spans="8:10" x14ac:dyDescent="0.25">
      <c r="H220" s="50"/>
      <c r="I220" s="50"/>
      <c r="J220" s="50"/>
    </row>
    <row r="221" spans="8:10" x14ac:dyDescent="0.25">
      <c r="H221" s="50"/>
      <c r="I221" s="50"/>
      <c r="J221" s="50"/>
    </row>
    <row r="222" spans="8:10" x14ac:dyDescent="0.25">
      <c r="H222" s="50"/>
      <c r="I222" s="50"/>
      <c r="J222" s="50"/>
    </row>
    <row r="223" spans="8:10" x14ac:dyDescent="0.25">
      <c r="H223" s="50"/>
      <c r="I223" s="50"/>
      <c r="J223" s="50"/>
    </row>
    <row r="224" spans="8:10" x14ac:dyDescent="0.25">
      <c r="H224" s="50"/>
      <c r="I224" s="50"/>
      <c r="J224" s="50"/>
    </row>
    <row r="225" spans="8:10" x14ac:dyDescent="0.25">
      <c r="H225" s="50"/>
      <c r="I225" s="50"/>
      <c r="J225" s="50"/>
    </row>
    <row r="226" spans="8:10" x14ac:dyDescent="0.25">
      <c r="H226" s="50"/>
      <c r="I226" s="50"/>
      <c r="J226" s="50"/>
    </row>
    <row r="227" spans="8:10" x14ac:dyDescent="0.25">
      <c r="H227" s="50"/>
      <c r="I227" s="50"/>
      <c r="J227" s="50"/>
    </row>
    <row r="228" spans="8:10" x14ac:dyDescent="0.25">
      <c r="H228" s="50"/>
      <c r="I228" s="50"/>
      <c r="J228" s="50"/>
    </row>
    <row r="229" spans="8:10" x14ac:dyDescent="0.25">
      <c r="H229" s="50"/>
      <c r="I229" s="50"/>
      <c r="J229" s="50"/>
    </row>
    <row r="230" spans="8:10" x14ac:dyDescent="0.25">
      <c r="H230" s="50"/>
      <c r="I230" s="50"/>
      <c r="J230" s="50"/>
    </row>
    <row r="231" spans="8:10" x14ac:dyDescent="0.25">
      <c r="H231" s="50"/>
      <c r="I231" s="50"/>
      <c r="J231" s="50"/>
    </row>
    <row r="232" spans="8:10" x14ac:dyDescent="0.25">
      <c r="H232" s="50"/>
      <c r="I232" s="50"/>
      <c r="J232" s="50"/>
    </row>
    <row r="233" spans="8:10" x14ac:dyDescent="0.25">
      <c r="H233" s="50"/>
      <c r="I233" s="50"/>
      <c r="J233" s="50"/>
    </row>
    <row r="234" spans="8:10" x14ac:dyDescent="0.25">
      <c r="H234" s="50"/>
      <c r="I234" s="50"/>
      <c r="J234" s="50"/>
    </row>
    <row r="235" spans="8:10" x14ac:dyDescent="0.25">
      <c r="H235" s="50"/>
      <c r="I235" s="50"/>
      <c r="J235" s="50"/>
    </row>
    <row r="236" spans="8:10" x14ac:dyDescent="0.25">
      <c r="H236" s="50"/>
      <c r="I236" s="50"/>
      <c r="J236" s="50"/>
    </row>
    <row r="237" spans="8:10" x14ac:dyDescent="0.25">
      <c r="H237" s="50"/>
      <c r="I237" s="50"/>
      <c r="J237" s="50"/>
    </row>
    <row r="238" spans="8:10" x14ac:dyDescent="0.25">
      <c r="H238" s="50"/>
      <c r="I238" s="50"/>
      <c r="J238" s="50"/>
    </row>
    <row r="239" spans="8:10" x14ac:dyDescent="0.25">
      <c r="H239" s="50"/>
      <c r="I239" s="50"/>
      <c r="J239" s="50"/>
    </row>
    <row r="240" spans="8:10" x14ac:dyDescent="0.25">
      <c r="H240" s="50"/>
      <c r="I240" s="50"/>
      <c r="J240" s="50"/>
    </row>
    <row r="241" spans="8:10" x14ac:dyDescent="0.25">
      <c r="H241" s="50"/>
      <c r="I241" s="50"/>
      <c r="J241" s="50"/>
    </row>
    <row r="242" spans="8:10" x14ac:dyDescent="0.25">
      <c r="H242" s="50"/>
      <c r="I242" s="50"/>
      <c r="J242" s="50"/>
    </row>
    <row r="243" spans="8:10" x14ac:dyDescent="0.25">
      <c r="H243" s="50"/>
      <c r="I243" s="50"/>
      <c r="J243" s="50"/>
    </row>
    <row r="244" spans="8:10" x14ac:dyDescent="0.25">
      <c r="H244" s="50"/>
      <c r="I244" s="50"/>
      <c r="J244" s="50"/>
    </row>
    <row r="245" spans="8:10" x14ac:dyDescent="0.25">
      <c r="H245" s="50"/>
      <c r="I245" s="50"/>
      <c r="J245" s="50"/>
    </row>
    <row r="246" spans="8:10" x14ac:dyDescent="0.25">
      <c r="H246" s="50"/>
      <c r="I246" s="50"/>
      <c r="J246" s="50"/>
    </row>
    <row r="247" spans="8:10" x14ac:dyDescent="0.25">
      <c r="H247" s="50"/>
      <c r="I247" s="50"/>
      <c r="J247" s="50"/>
    </row>
    <row r="248" spans="8:10" x14ac:dyDescent="0.25">
      <c r="H248" s="50"/>
      <c r="I248" s="50"/>
      <c r="J248" s="50"/>
    </row>
    <row r="249" spans="8:10" x14ac:dyDescent="0.25">
      <c r="H249" s="50"/>
      <c r="I249" s="50"/>
      <c r="J249" s="50"/>
    </row>
    <row r="250" spans="8:10" x14ac:dyDescent="0.25">
      <c r="H250" s="50"/>
      <c r="I250" s="50"/>
      <c r="J250" s="50"/>
    </row>
    <row r="251" spans="8:10" x14ac:dyDescent="0.25">
      <c r="H251" s="50"/>
      <c r="I251" s="50"/>
      <c r="J251" s="50"/>
    </row>
    <row r="252" spans="8:10" x14ac:dyDescent="0.25">
      <c r="H252" s="50"/>
      <c r="I252" s="50"/>
      <c r="J252" s="50"/>
    </row>
    <row r="253" spans="8:10" x14ac:dyDescent="0.25">
      <c r="H253" s="50"/>
      <c r="I253" s="50"/>
      <c r="J253" s="50"/>
    </row>
    <row r="254" spans="8:10" x14ac:dyDescent="0.25">
      <c r="H254" s="50"/>
      <c r="I254" s="50"/>
      <c r="J254" s="50"/>
    </row>
    <row r="255" spans="8:10" x14ac:dyDescent="0.25">
      <c r="H255" s="50"/>
      <c r="I255" s="50"/>
      <c r="J255" s="50"/>
    </row>
    <row r="256" spans="8:10" x14ac:dyDescent="0.25">
      <c r="H256" s="50"/>
      <c r="I256" s="50"/>
      <c r="J256" s="50"/>
    </row>
    <row r="257" spans="8:10" x14ac:dyDescent="0.25">
      <c r="H257" s="50"/>
      <c r="I257" s="50"/>
      <c r="J257" s="50"/>
    </row>
    <row r="258" spans="8:10" x14ac:dyDescent="0.25">
      <c r="H258" s="50"/>
      <c r="I258" s="50"/>
      <c r="J258" s="50"/>
    </row>
    <row r="259" spans="8:10" x14ac:dyDescent="0.25">
      <c r="H259" s="50"/>
      <c r="I259" s="50"/>
      <c r="J259" s="50"/>
    </row>
    <row r="260" spans="8:10" x14ac:dyDescent="0.25">
      <c r="H260" s="50"/>
      <c r="I260" s="50"/>
      <c r="J260" s="50"/>
    </row>
    <row r="261" spans="8:10" x14ac:dyDescent="0.25">
      <c r="H261" s="50"/>
      <c r="I261" s="50"/>
      <c r="J261" s="50"/>
    </row>
    <row r="262" spans="8:10" x14ac:dyDescent="0.25">
      <c r="H262" s="50"/>
      <c r="I262" s="50"/>
      <c r="J262" s="50"/>
    </row>
    <row r="263" spans="8:10" x14ac:dyDescent="0.25">
      <c r="H263" s="50"/>
      <c r="I263" s="50"/>
      <c r="J263" s="50"/>
    </row>
    <row r="264" spans="8:10" x14ac:dyDescent="0.25">
      <c r="H264" s="50"/>
      <c r="I264" s="50"/>
      <c r="J264" s="50"/>
    </row>
    <row r="265" spans="8:10" x14ac:dyDescent="0.25">
      <c r="H265" s="50"/>
      <c r="I265" s="50"/>
      <c r="J265" s="50"/>
    </row>
    <row r="266" spans="8:10" x14ac:dyDescent="0.25">
      <c r="H266" s="50"/>
      <c r="I266" s="50"/>
      <c r="J266" s="50"/>
    </row>
    <row r="267" spans="8:10" x14ac:dyDescent="0.25">
      <c r="H267" s="50"/>
      <c r="I267" s="50"/>
      <c r="J267" s="50"/>
    </row>
    <row r="268" spans="8:10" x14ac:dyDescent="0.25">
      <c r="H268" s="50"/>
      <c r="I268" s="50"/>
      <c r="J268" s="50"/>
    </row>
    <row r="269" spans="8:10" x14ac:dyDescent="0.25">
      <c r="H269" s="50"/>
      <c r="I269" s="50"/>
      <c r="J269" s="50"/>
    </row>
    <row r="270" spans="8:10" x14ac:dyDescent="0.25">
      <c r="H270" s="50"/>
      <c r="I270" s="50"/>
      <c r="J270" s="50"/>
    </row>
    <row r="271" spans="8:10" x14ac:dyDescent="0.25">
      <c r="H271" s="50"/>
      <c r="I271" s="50"/>
      <c r="J271" s="50"/>
    </row>
    <row r="272" spans="8:10" x14ac:dyDescent="0.25">
      <c r="H272" s="50"/>
      <c r="I272" s="50"/>
      <c r="J272" s="50"/>
    </row>
    <row r="273" spans="8:10" x14ac:dyDescent="0.25">
      <c r="H273" s="50"/>
      <c r="I273" s="50"/>
      <c r="J273" s="50"/>
    </row>
    <row r="274" spans="8:10" x14ac:dyDescent="0.25">
      <c r="H274" s="50"/>
      <c r="I274" s="50"/>
      <c r="J274" s="50"/>
    </row>
    <row r="275" spans="8:10" x14ac:dyDescent="0.25">
      <c r="H275" s="50"/>
      <c r="I275" s="50"/>
      <c r="J275" s="50"/>
    </row>
    <row r="276" spans="8:10" x14ac:dyDescent="0.25">
      <c r="H276" s="50"/>
      <c r="I276" s="50"/>
      <c r="J276" s="50"/>
    </row>
    <row r="277" spans="8:10" x14ac:dyDescent="0.25">
      <c r="H277" s="50"/>
      <c r="I277" s="50"/>
      <c r="J277" s="50"/>
    </row>
    <row r="278" spans="8:10" x14ac:dyDescent="0.25">
      <c r="H278" s="50"/>
      <c r="I278" s="50"/>
      <c r="J278" s="50"/>
    </row>
    <row r="279" spans="8:10" x14ac:dyDescent="0.25">
      <c r="H279" s="50"/>
      <c r="I279" s="50"/>
      <c r="J279" s="50"/>
    </row>
    <row r="280" spans="8:10" x14ac:dyDescent="0.25">
      <c r="H280" s="50"/>
      <c r="I280" s="50"/>
      <c r="J280" s="50"/>
    </row>
    <row r="281" spans="8:10" x14ac:dyDescent="0.25">
      <c r="H281" s="50"/>
      <c r="I281" s="50"/>
      <c r="J281" s="50"/>
    </row>
    <row r="282" spans="8:10" x14ac:dyDescent="0.25">
      <c r="H282" s="50"/>
      <c r="I282" s="50"/>
      <c r="J282" s="50"/>
    </row>
    <row r="283" spans="8:10" x14ac:dyDescent="0.25">
      <c r="H283" s="50"/>
      <c r="I283" s="50"/>
      <c r="J283" s="50"/>
    </row>
    <row r="284" spans="8:10" x14ac:dyDescent="0.25">
      <c r="H284" s="50"/>
      <c r="I284" s="50"/>
      <c r="J284" s="50"/>
    </row>
    <row r="285" spans="8:10" x14ac:dyDescent="0.25">
      <c r="H285" s="50"/>
      <c r="I285" s="50"/>
      <c r="J285" s="50"/>
    </row>
    <row r="286" spans="8:10" x14ac:dyDescent="0.25">
      <c r="H286" s="50"/>
      <c r="I286" s="50"/>
      <c r="J286" s="50"/>
    </row>
    <row r="287" spans="8:10" x14ac:dyDescent="0.25">
      <c r="H287" s="50"/>
      <c r="I287" s="50"/>
      <c r="J287" s="50"/>
    </row>
    <row r="288" spans="8:10" x14ac:dyDescent="0.25">
      <c r="H288" s="50"/>
      <c r="I288" s="50"/>
      <c r="J288" s="50"/>
    </row>
    <row r="289" spans="8:10" x14ac:dyDescent="0.25">
      <c r="H289" s="50"/>
      <c r="I289" s="50"/>
      <c r="J289" s="50"/>
    </row>
    <row r="290" spans="8:10" x14ac:dyDescent="0.25">
      <c r="H290" s="50"/>
      <c r="I290" s="50"/>
      <c r="J290" s="50"/>
    </row>
    <row r="291" spans="8:10" x14ac:dyDescent="0.25">
      <c r="H291" s="50"/>
      <c r="I291" s="50"/>
      <c r="J291" s="50"/>
    </row>
    <row r="292" spans="8:10" x14ac:dyDescent="0.25">
      <c r="H292" s="50"/>
      <c r="I292" s="50"/>
      <c r="J292" s="50"/>
    </row>
    <row r="293" spans="8:10" x14ac:dyDescent="0.25">
      <c r="H293" s="50"/>
      <c r="I293" s="50"/>
      <c r="J293" s="50"/>
    </row>
    <row r="294" spans="8:10" x14ac:dyDescent="0.25">
      <c r="H294" s="50"/>
      <c r="I294" s="50"/>
      <c r="J294" s="50"/>
    </row>
    <row r="295" spans="8:10" x14ac:dyDescent="0.25">
      <c r="H295" s="50"/>
      <c r="I295" s="50"/>
      <c r="J295" s="50"/>
    </row>
    <row r="296" spans="8:10" x14ac:dyDescent="0.25">
      <c r="H296" s="50"/>
      <c r="I296" s="50"/>
      <c r="J296" s="50"/>
    </row>
    <row r="297" spans="8:10" x14ac:dyDescent="0.25">
      <c r="H297" s="50"/>
      <c r="I297" s="50"/>
      <c r="J297" s="50"/>
    </row>
    <row r="298" spans="8:10" x14ac:dyDescent="0.25">
      <c r="H298" s="50"/>
      <c r="I298" s="50"/>
      <c r="J298" s="50"/>
    </row>
    <row r="299" spans="8:10" x14ac:dyDescent="0.25">
      <c r="H299" s="50"/>
      <c r="I299" s="50"/>
      <c r="J299" s="50"/>
    </row>
    <row r="300" spans="8:10" x14ac:dyDescent="0.25">
      <c r="H300" s="50"/>
      <c r="I300" s="50"/>
      <c r="J300" s="50"/>
    </row>
    <row r="301" spans="8:10" x14ac:dyDescent="0.25">
      <c r="H301" s="50"/>
      <c r="I301" s="50"/>
      <c r="J301" s="50"/>
    </row>
    <row r="302" spans="8:10" x14ac:dyDescent="0.25">
      <c r="H302" s="50"/>
      <c r="I302" s="50"/>
      <c r="J302" s="50"/>
    </row>
    <row r="303" spans="8:10" x14ac:dyDescent="0.25">
      <c r="H303" s="50"/>
      <c r="I303" s="50"/>
      <c r="J303" s="50"/>
    </row>
    <row r="304" spans="8:10" x14ac:dyDescent="0.25">
      <c r="H304" s="50"/>
      <c r="I304" s="50"/>
      <c r="J304" s="50"/>
    </row>
    <row r="305" spans="8:10" x14ac:dyDescent="0.25">
      <c r="H305" s="50"/>
      <c r="I305" s="50"/>
      <c r="J305" s="50"/>
    </row>
    <row r="306" spans="8:10" x14ac:dyDescent="0.25">
      <c r="H306" s="50"/>
      <c r="I306" s="50"/>
      <c r="J306" s="50"/>
    </row>
    <row r="307" spans="8:10" x14ac:dyDescent="0.25">
      <c r="H307" s="50"/>
      <c r="I307" s="50"/>
      <c r="J307" s="50"/>
    </row>
    <row r="308" spans="8:10" x14ac:dyDescent="0.25">
      <c r="H308" s="50"/>
      <c r="I308" s="50"/>
      <c r="J308" s="50"/>
    </row>
    <row r="309" spans="8:10" x14ac:dyDescent="0.25">
      <c r="H309" s="50"/>
      <c r="I309" s="50"/>
      <c r="J309" s="50"/>
    </row>
    <row r="310" spans="8:10" x14ac:dyDescent="0.25">
      <c r="H310" s="50"/>
      <c r="I310" s="50"/>
      <c r="J310" s="50"/>
    </row>
    <row r="311" spans="8:10" x14ac:dyDescent="0.25">
      <c r="H311" s="50"/>
      <c r="I311" s="50"/>
      <c r="J311" s="50"/>
    </row>
    <row r="312" spans="8:10" x14ac:dyDescent="0.25">
      <c r="H312" s="50"/>
      <c r="I312" s="50"/>
      <c r="J312" s="50"/>
    </row>
    <row r="313" spans="8:10" x14ac:dyDescent="0.25">
      <c r="H313" s="50"/>
      <c r="I313" s="50"/>
      <c r="J313" s="50"/>
    </row>
    <row r="314" spans="8:10" x14ac:dyDescent="0.25">
      <c r="H314" s="50"/>
      <c r="I314" s="50"/>
      <c r="J314" s="50"/>
    </row>
    <row r="315" spans="8:10" x14ac:dyDescent="0.25">
      <c r="H315" s="50"/>
      <c r="I315" s="50"/>
      <c r="J315" s="50"/>
    </row>
    <row r="316" spans="8:10" x14ac:dyDescent="0.25">
      <c r="H316" s="50"/>
      <c r="I316" s="50"/>
      <c r="J316" s="50"/>
    </row>
    <row r="317" spans="8:10" x14ac:dyDescent="0.25">
      <c r="H317" s="50"/>
      <c r="I317" s="50"/>
      <c r="J317" s="50"/>
    </row>
    <row r="318" spans="8:10" x14ac:dyDescent="0.25">
      <c r="H318" s="50"/>
      <c r="I318" s="50"/>
      <c r="J318" s="50"/>
    </row>
    <row r="319" spans="8:10" x14ac:dyDescent="0.25">
      <c r="H319" s="50"/>
      <c r="I319" s="50"/>
      <c r="J319" s="50"/>
    </row>
    <row r="320" spans="8:10" x14ac:dyDescent="0.25">
      <c r="H320" s="50"/>
      <c r="I320" s="50"/>
      <c r="J320" s="50"/>
    </row>
    <row r="321" spans="8:10" x14ac:dyDescent="0.25">
      <c r="H321" s="50"/>
      <c r="I321" s="50"/>
      <c r="J321" s="50"/>
    </row>
    <row r="322" spans="8:10" x14ac:dyDescent="0.25">
      <c r="H322" s="50"/>
      <c r="I322" s="50"/>
      <c r="J322" s="50"/>
    </row>
    <row r="323" spans="8:10" x14ac:dyDescent="0.25">
      <c r="H323" s="50"/>
      <c r="I323" s="50"/>
      <c r="J323" s="50"/>
    </row>
    <row r="324" spans="8:10" x14ac:dyDescent="0.25">
      <c r="H324" s="50"/>
      <c r="I324" s="50"/>
      <c r="J324" s="50"/>
    </row>
    <row r="325" spans="8:10" x14ac:dyDescent="0.25">
      <c r="H325" s="50"/>
      <c r="I325" s="50"/>
      <c r="J325" s="50"/>
    </row>
    <row r="326" spans="8:10" x14ac:dyDescent="0.25">
      <c r="H326" s="50"/>
      <c r="I326" s="50"/>
      <c r="J326" s="50"/>
    </row>
    <row r="327" spans="8:10" x14ac:dyDescent="0.25">
      <c r="H327" s="50"/>
      <c r="I327" s="50"/>
      <c r="J327" s="50"/>
    </row>
    <row r="328" spans="8:10" x14ac:dyDescent="0.25">
      <c r="H328" s="50"/>
      <c r="I328" s="50"/>
      <c r="J328" s="50"/>
    </row>
    <row r="329" spans="8:10" x14ac:dyDescent="0.25">
      <c r="H329" s="50"/>
      <c r="I329" s="50"/>
      <c r="J329" s="50"/>
    </row>
    <row r="330" spans="8:10" x14ac:dyDescent="0.25">
      <c r="H330" s="50"/>
      <c r="I330" s="50"/>
      <c r="J330" s="50"/>
    </row>
    <row r="331" spans="8:10" x14ac:dyDescent="0.25">
      <c r="H331" s="50"/>
      <c r="I331" s="50"/>
      <c r="J331" s="50"/>
    </row>
    <row r="332" spans="8:10" x14ac:dyDescent="0.25">
      <c r="H332" s="50"/>
      <c r="I332" s="50"/>
      <c r="J332" s="50"/>
    </row>
    <row r="333" spans="8:10" x14ac:dyDescent="0.25">
      <c r="H333" s="50"/>
      <c r="I333" s="50"/>
      <c r="J333" s="50"/>
    </row>
    <row r="334" spans="8:10" x14ac:dyDescent="0.25">
      <c r="H334" s="50"/>
      <c r="I334" s="50"/>
      <c r="J334" s="50"/>
    </row>
    <row r="335" spans="8:10" x14ac:dyDescent="0.25">
      <c r="H335" s="50"/>
      <c r="I335" s="50"/>
      <c r="J335" s="50"/>
    </row>
    <row r="336" spans="8:10" x14ac:dyDescent="0.25">
      <c r="H336" s="50"/>
      <c r="I336" s="50"/>
      <c r="J336" s="50"/>
    </row>
    <row r="337" spans="8:10" x14ac:dyDescent="0.25">
      <c r="H337" s="50"/>
      <c r="I337" s="50"/>
      <c r="J337" s="50"/>
    </row>
    <row r="338" spans="8:10" x14ac:dyDescent="0.25">
      <c r="H338" s="50"/>
      <c r="I338" s="50"/>
      <c r="J338" s="50"/>
    </row>
    <row r="339" spans="8:10" x14ac:dyDescent="0.25">
      <c r="H339" s="50"/>
      <c r="I339" s="50"/>
      <c r="J339" s="50"/>
    </row>
    <row r="340" spans="8:10" x14ac:dyDescent="0.25">
      <c r="H340" s="50"/>
      <c r="I340" s="50"/>
      <c r="J340" s="50"/>
    </row>
    <row r="341" spans="8:10" x14ac:dyDescent="0.25">
      <c r="H341" s="50"/>
      <c r="I341" s="50"/>
      <c r="J341" s="50"/>
    </row>
    <row r="342" spans="8:10" x14ac:dyDescent="0.25">
      <c r="H342" s="50"/>
      <c r="I342" s="50"/>
      <c r="J342" s="50"/>
    </row>
    <row r="343" spans="8:10" x14ac:dyDescent="0.25">
      <c r="H343" s="50"/>
      <c r="I343" s="50"/>
      <c r="J343" s="50"/>
    </row>
    <row r="344" spans="8:10" x14ac:dyDescent="0.25">
      <c r="H344" s="50"/>
      <c r="I344" s="50"/>
      <c r="J344" s="50"/>
    </row>
    <row r="345" spans="8:10" x14ac:dyDescent="0.25">
      <c r="H345" s="50"/>
      <c r="I345" s="50"/>
      <c r="J345" s="50"/>
    </row>
    <row r="346" spans="8:10" x14ac:dyDescent="0.25">
      <c r="H346" s="50"/>
      <c r="I346" s="50"/>
      <c r="J346" s="50"/>
    </row>
    <row r="347" spans="8:10" x14ac:dyDescent="0.25">
      <c r="H347" s="50"/>
      <c r="I347" s="50"/>
      <c r="J347" s="50"/>
    </row>
    <row r="348" spans="8:10" x14ac:dyDescent="0.25">
      <c r="H348" s="50"/>
      <c r="I348" s="50"/>
      <c r="J348" s="50"/>
    </row>
    <row r="349" spans="8:10" x14ac:dyDescent="0.25">
      <c r="H349" s="50"/>
      <c r="I349" s="50"/>
      <c r="J349" s="50"/>
    </row>
    <row r="350" spans="8:10" x14ac:dyDescent="0.25">
      <c r="H350" s="50"/>
      <c r="I350" s="50"/>
      <c r="J350" s="50"/>
    </row>
    <row r="351" spans="8:10" x14ac:dyDescent="0.25">
      <c r="H351" s="50"/>
      <c r="I351" s="50"/>
      <c r="J351" s="50"/>
    </row>
    <row r="352" spans="8:10" x14ac:dyDescent="0.25">
      <c r="H352" s="50"/>
      <c r="I352" s="50"/>
      <c r="J352" s="50"/>
    </row>
    <row r="353" spans="8:10" x14ac:dyDescent="0.25">
      <c r="H353" s="50"/>
      <c r="I353" s="50"/>
      <c r="J353" s="50"/>
    </row>
    <row r="354" spans="8:10" x14ac:dyDescent="0.25">
      <c r="H354" s="50"/>
      <c r="I354" s="50"/>
      <c r="J354" s="50"/>
    </row>
    <row r="355" spans="8:10" x14ac:dyDescent="0.25">
      <c r="H355" s="50"/>
      <c r="I355" s="50"/>
      <c r="J355" s="50"/>
    </row>
    <row r="356" spans="8:10" x14ac:dyDescent="0.25">
      <c r="H356" s="50"/>
      <c r="I356" s="50"/>
      <c r="J356" s="50"/>
    </row>
    <row r="357" spans="8:10" x14ac:dyDescent="0.25">
      <c r="H357" s="50"/>
      <c r="I357" s="50"/>
      <c r="J357" s="50"/>
    </row>
    <row r="358" spans="8:10" x14ac:dyDescent="0.25">
      <c r="H358" s="50"/>
      <c r="I358" s="50"/>
      <c r="J358" s="50"/>
    </row>
    <row r="359" spans="8:10" x14ac:dyDescent="0.25">
      <c r="H359" s="50"/>
      <c r="I359" s="50"/>
      <c r="J359" s="50"/>
    </row>
    <row r="360" spans="8:10" x14ac:dyDescent="0.25">
      <c r="H360" s="50"/>
      <c r="I360" s="50"/>
      <c r="J360" s="50"/>
    </row>
    <row r="361" spans="8:10" x14ac:dyDescent="0.25">
      <c r="H361" s="50"/>
      <c r="I361" s="50"/>
      <c r="J361" s="50"/>
    </row>
    <row r="362" spans="8:10" x14ac:dyDescent="0.25">
      <c r="H362" s="50"/>
      <c r="I362" s="50"/>
      <c r="J362" s="50"/>
    </row>
    <row r="363" spans="8:10" x14ac:dyDescent="0.25">
      <c r="H363" s="50"/>
      <c r="I363" s="50"/>
      <c r="J363" s="50"/>
    </row>
    <row r="364" spans="8:10" x14ac:dyDescent="0.25">
      <c r="H364" s="50"/>
      <c r="I364" s="50"/>
      <c r="J364" s="50"/>
    </row>
    <row r="365" spans="8:10" x14ac:dyDescent="0.25">
      <c r="H365" s="50"/>
      <c r="I365" s="50"/>
      <c r="J365" s="50"/>
    </row>
    <row r="366" spans="8:10" x14ac:dyDescent="0.25">
      <c r="H366" s="50"/>
      <c r="I366" s="50"/>
      <c r="J366" s="50"/>
    </row>
    <row r="367" spans="8:10" x14ac:dyDescent="0.25">
      <c r="H367" s="50"/>
      <c r="I367" s="50"/>
      <c r="J367" s="50"/>
    </row>
    <row r="368" spans="8:10" x14ac:dyDescent="0.25">
      <c r="H368" s="50"/>
      <c r="I368" s="50"/>
      <c r="J368" s="50"/>
    </row>
    <row r="369" spans="8:10" x14ac:dyDescent="0.25">
      <c r="H369" s="50"/>
      <c r="I369" s="50"/>
      <c r="J369" s="50"/>
    </row>
    <row r="370" spans="8:10" x14ac:dyDescent="0.25">
      <c r="H370" s="50"/>
      <c r="I370" s="50"/>
      <c r="J370" s="50"/>
    </row>
    <row r="371" spans="8:10" x14ac:dyDescent="0.25">
      <c r="H371" s="50"/>
      <c r="I371" s="50"/>
      <c r="J371" s="50"/>
    </row>
    <row r="372" spans="8:10" x14ac:dyDescent="0.25">
      <c r="H372" s="50"/>
      <c r="I372" s="50"/>
      <c r="J372" s="50"/>
    </row>
    <row r="373" spans="8:10" x14ac:dyDescent="0.25">
      <c r="H373" s="50"/>
      <c r="I373" s="50"/>
      <c r="J373" s="50"/>
    </row>
    <row r="374" spans="8:10" x14ac:dyDescent="0.25">
      <c r="H374" s="50"/>
      <c r="I374" s="50"/>
      <c r="J374" s="50"/>
    </row>
    <row r="375" spans="8:10" x14ac:dyDescent="0.25">
      <c r="H375" s="50"/>
      <c r="I375" s="50"/>
      <c r="J375" s="50"/>
    </row>
    <row r="376" spans="8:10" x14ac:dyDescent="0.25">
      <c r="H376" s="50"/>
      <c r="I376" s="50"/>
      <c r="J376" s="50"/>
    </row>
    <row r="377" spans="8:10" x14ac:dyDescent="0.25">
      <c r="H377" s="50"/>
      <c r="I377" s="50"/>
      <c r="J377" s="50"/>
    </row>
    <row r="378" spans="8:10" x14ac:dyDescent="0.25">
      <c r="H378" s="50"/>
      <c r="I378" s="50"/>
      <c r="J378" s="50"/>
    </row>
    <row r="379" spans="8:10" x14ac:dyDescent="0.25">
      <c r="H379" s="50"/>
      <c r="I379" s="50"/>
      <c r="J379" s="50"/>
    </row>
    <row r="380" spans="8:10" x14ac:dyDescent="0.25">
      <c r="H380" s="50"/>
      <c r="I380" s="50"/>
      <c r="J380" s="50"/>
    </row>
    <row r="381" spans="8:10" x14ac:dyDescent="0.25">
      <c r="H381" s="50"/>
      <c r="I381" s="50"/>
      <c r="J381" s="50"/>
    </row>
    <row r="382" spans="8:10" x14ac:dyDescent="0.25">
      <c r="H382" s="50"/>
      <c r="I382" s="50"/>
      <c r="J382" s="50"/>
    </row>
    <row r="383" spans="8:10" x14ac:dyDescent="0.25">
      <c r="H383" s="50"/>
      <c r="I383" s="50"/>
      <c r="J383" s="50"/>
    </row>
    <row r="384" spans="8:10" x14ac:dyDescent="0.25">
      <c r="H384" s="50"/>
      <c r="I384" s="50"/>
      <c r="J384" s="50"/>
    </row>
    <row r="385" spans="8:10" x14ac:dyDescent="0.25">
      <c r="H385" s="50"/>
      <c r="I385" s="50"/>
      <c r="J385" s="50"/>
    </row>
    <row r="386" spans="8:10" x14ac:dyDescent="0.25">
      <c r="H386" s="50"/>
      <c r="I386" s="50"/>
      <c r="J386" s="50"/>
    </row>
    <row r="387" spans="8:10" x14ac:dyDescent="0.25">
      <c r="H387" s="50"/>
      <c r="I387" s="50"/>
      <c r="J387" s="50"/>
    </row>
    <row r="388" spans="8:10" x14ac:dyDescent="0.25">
      <c r="H388" s="50"/>
      <c r="I388" s="50"/>
      <c r="J388" s="50"/>
    </row>
    <row r="389" spans="8:10" x14ac:dyDescent="0.25">
      <c r="H389" s="50"/>
      <c r="I389" s="50"/>
      <c r="J389" s="50"/>
    </row>
    <row r="390" spans="8:10" x14ac:dyDescent="0.25">
      <c r="H390" s="50"/>
      <c r="I390" s="50"/>
      <c r="J390" s="50"/>
    </row>
    <row r="391" spans="8:10" x14ac:dyDescent="0.25">
      <c r="H391" s="50"/>
      <c r="I391" s="50"/>
      <c r="J391" s="50"/>
    </row>
    <row r="392" spans="8:10" x14ac:dyDescent="0.25">
      <c r="H392" s="50"/>
      <c r="I392" s="50"/>
      <c r="J392" s="50"/>
    </row>
    <row r="393" spans="8:10" x14ac:dyDescent="0.25">
      <c r="H393" s="50"/>
      <c r="I393" s="50"/>
      <c r="J393" s="50"/>
    </row>
    <row r="394" spans="8:10" x14ac:dyDescent="0.25">
      <c r="H394" s="50"/>
      <c r="I394" s="50"/>
      <c r="J394" s="50"/>
    </row>
    <row r="395" spans="8:10" x14ac:dyDescent="0.25">
      <c r="H395" s="50"/>
      <c r="I395" s="50"/>
      <c r="J395" s="50"/>
    </row>
    <row r="396" spans="8:10" x14ac:dyDescent="0.25">
      <c r="H396" s="50"/>
      <c r="I396" s="50"/>
      <c r="J396" s="50"/>
    </row>
    <row r="397" spans="8:10" x14ac:dyDescent="0.25">
      <c r="H397" s="50"/>
      <c r="I397" s="50"/>
      <c r="J397" s="50"/>
    </row>
    <row r="398" spans="8:10" x14ac:dyDescent="0.25">
      <c r="H398" s="50"/>
      <c r="I398" s="50"/>
      <c r="J398" s="50"/>
    </row>
    <row r="399" spans="8:10" x14ac:dyDescent="0.25">
      <c r="H399" s="50"/>
      <c r="I399" s="50"/>
      <c r="J399" s="50"/>
    </row>
    <row r="400" spans="8:10" x14ac:dyDescent="0.25">
      <c r="H400" s="50"/>
      <c r="I400" s="50"/>
      <c r="J400" s="50"/>
    </row>
    <row r="401" spans="8:10" x14ac:dyDescent="0.25">
      <c r="H401" s="50"/>
      <c r="I401" s="50"/>
      <c r="J401" s="50"/>
    </row>
    <row r="402" spans="8:10" x14ac:dyDescent="0.25">
      <c r="H402" s="50"/>
      <c r="I402" s="50"/>
      <c r="J402" s="50"/>
    </row>
    <row r="403" spans="8:10" x14ac:dyDescent="0.25">
      <c r="H403" s="50"/>
      <c r="I403" s="50"/>
      <c r="J403" s="50"/>
    </row>
    <row r="404" spans="8:10" x14ac:dyDescent="0.25">
      <c r="H404" s="50"/>
      <c r="I404" s="50"/>
      <c r="J404" s="50"/>
    </row>
    <row r="405" spans="8:10" x14ac:dyDescent="0.25">
      <c r="H405" s="50"/>
      <c r="I405" s="50"/>
      <c r="J405" s="50"/>
    </row>
    <row r="406" spans="8:10" x14ac:dyDescent="0.25">
      <c r="H406" s="50"/>
      <c r="I406" s="50"/>
      <c r="J406" s="50"/>
    </row>
    <row r="407" spans="8:10" x14ac:dyDescent="0.25">
      <c r="H407" s="50"/>
      <c r="I407" s="50"/>
      <c r="J407" s="50"/>
    </row>
    <row r="408" spans="8:10" x14ac:dyDescent="0.25">
      <c r="H408" s="50"/>
      <c r="I408" s="50"/>
      <c r="J408" s="50"/>
    </row>
    <row r="409" spans="8:10" x14ac:dyDescent="0.25">
      <c r="H409" s="50"/>
      <c r="I409" s="50"/>
      <c r="J409" s="50"/>
    </row>
    <row r="410" spans="8:10" x14ac:dyDescent="0.25">
      <c r="H410" s="50"/>
      <c r="I410" s="50"/>
      <c r="J410" s="50"/>
    </row>
    <row r="411" spans="8:10" x14ac:dyDescent="0.25">
      <c r="H411" s="50"/>
      <c r="I411" s="50"/>
      <c r="J411" s="50"/>
    </row>
    <row r="412" spans="8:10" x14ac:dyDescent="0.25">
      <c r="H412" s="50"/>
      <c r="I412" s="50"/>
      <c r="J412" s="50"/>
    </row>
    <row r="413" spans="8:10" x14ac:dyDescent="0.25">
      <c r="H413" s="50"/>
      <c r="I413" s="50"/>
      <c r="J413" s="50"/>
    </row>
    <row r="414" spans="8:10" x14ac:dyDescent="0.25">
      <c r="H414" s="50"/>
      <c r="I414" s="50"/>
      <c r="J414" s="50"/>
    </row>
    <row r="415" spans="8:10" x14ac:dyDescent="0.25">
      <c r="H415" s="50"/>
      <c r="I415" s="50"/>
      <c r="J415" s="50"/>
    </row>
    <row r="416" spans="8:10" x14ac:dyDescent="0.25">
      <c r="H416" s="50"/>
      <c r="I416" s="50"/>
      <c r="J416" s="50"/>
    </row>
    <row r="417" spans="8:10" x14ac:dyDescent="0.25">
      <c r="H417" s="50"/>
      <c r="I417" s="50"/>
      <c r="J417" s="50"/>
    </row>
    <row r="418" spans="8:10" x14ac:dyDescent="0.25">
      <c r="H418" s="50"/>
      <c r="I418" s="50"/>
      <c r="J418" s="50"/>
    </row>
    <row r="419" spans="8:10" x14ac:dyDescent="0.25">
      <c r="H419" s="50"/>
      <c r="I419" s="50"/>
      <c r="J419" s="50"/>
    </row>
    <row r="420" spans="8:10" x14ac:dyDescent="0.25">
      <c r="H420" s="50"/>
      <c r="I420" s="50"/>
      <c r="J420" s="50"/>
    </row>
    <row r="421" spans="8:10" x14ac:dyDescent="0.25">
      <c r="H421" s="50"/>
      <c r="I421" s="50"/>
      <c r="J421" s="50"/>
    </row>
    <row r="422" spans="8:10" x14ac:dyDescent="0.25">
      <c r="H422" s="50"/>
      <c r="I422" s="50"/>
      <c r="J422" s="50"/>
    </row>
    <row r="423" spans="8:10" x14ac:dyDescent="0.25">
      <c r="H423" s="50"/>
      <c r="I423" s="50"/>
      <c r="J423" s="50"/>
    </row>
    <row r="424" spans="8:10" x14ac:dyDescent="0.25">
      <c r="H424" s="50"/>
      <c r="I424" s="50"/>
      <c r="J424" s="50"/>
    </row>
    <row r="425" spans="8:10" x14ac:dyDescent="0.25">
      <c r="H425" s="50"/>
      <c r="I425" s="50"/>
      <c r="J425" s="50"/>
    </row>
    <row r="426" spans="8:10" x14ac:dyDescent="0.25">
      <c r="H426" s="50"/>
      <c r="I426" s="50"/>
      <c r="J426" s="50"/>
    </row>
    <row r="427" spans="8:10" x14ac:dyDescent="0.25">
      <c r="H427" s="50"/>
      <c r="I427" s="50"/>
      <c r="J427" s="50"/>
    </row>
    <row r="428" spans="8:10" x14ac:dyDescent="0.25">
      <c r="H428" s="50"/>
      <c r="I428" s="50"/>
      <c r="J428" s="50"/>
    </row>
    <row r="429" spans="8:10" x14ac:dyDescent="0.25">
      <c r="H429" s="50"/>
      <c r="I429" s="50"/>
      <c r="J429" s="50"/>
    </row>
    <row r="430" spans="8:10" x14ac:dyDescent="0.25">
      <c r="H430" s="50"/>
      <c r="I430" s="50"/>
      <c r="J430" s="50"/>
    </row>
    <row r="431" spans="8:10" x14ac:dyDescent="0.25">
      <c r="H431" s="50"/>
      <c r="I431" s="50"/>
      <c r="J431" s="50"/>
    </row>
    <row r="432" spans="8:10" x14ac:dyDescent="0.25">
      <c r="H432" s="50"/>
      <c r="I432" s="50"/>
      <c r="J432" s="50"/>
    </row>
    <row r="433" spans="8:10" x14ac:dyDescent="0.25">
      <c r="H433" s="50"/>
      <c r="I433" s="50"/>
      <c r="J433" s="50"/>
    </row>
    <row r="434" spans="8:10" x14ac:dyDescent="0.25">
      <c r="H434" s="50"/>
      <c r="I434" s="50"/>
      <c r="J434" s="50"/>
    </row>
    <row r="435" spans="8:10" x14ac:dyDescent="0.25">
      <c r="H435" s="50"/>
      <c r="I435" s="50"/>
      <c r="J435" s="50"/>
    </row>
    <row r="436" spans="8:10" x14ac:dyDescent="0.25">
      <c r="H436" s="50"/>
      <c r="I436" s="50"/>
      <c r="J436" s="50"/>
    </row>
    <row r="437" spans="8:10" x14ac:dyDescent="0.25">
      <c r="H437" s="50"/>
      <c r="I437" s="50"/>
      <c r="J437" s="50"/>
    </row>
    <row r="438" spans="8:10" x14ac:dyDescent="0.25">
      <c r="H438" s="50"/>
      <c r="I438" s="50"/>
      <c r="J438" s="50"/>
    </row>
    <row r="439" spans="8:10" x14ac:dyDescent="0.25">
      <c r="H439" s="50"/>
      <c r="I439" s="50"/>
      <c r="J439" s="50"/>
    </row>
    <row r="440" spans="8:10" x14ac:dyDescent="0.25">
      <c r="H440" s="50"/>
      <c r="I440" s="50"/>
      <c r="J440" s="50"/>
    </row>
    <row r="441" spans="8:10" x14ac:dyDescent="0.25">
      <c r="H441" s="50"/>
      <c r="I441" s="50"/>
      <c r="J441" s="50"/>
    </row>
    <row r="442" spans="8:10" x14ac:dyDescent="0.25">
      <c r="H442" s="50"/>
      <c r="I442" s="50"/>
      <c r="J442" s="50"/>
    </row>
    <row r="443" spans="8:10" x14ac:dyDescent="0.25">
      <c r="H443" s="50"/>
      <c r="I443" s="50"/>
      <c r="J443" s="50"/>
    </row>
    <row r="444" spans="8:10" x14ac:dyDescent="0.25">
      <c r="H444" s="50"/>
      <c r="I444" s="50"/>
      <c r="J444" s="50"/>
    </row>
    <row r="445" spans="8:10" x14ac:dyDescent="0.25">
      <c r="H445" s="50"/>
      <c r="I445" s="50"/>
      <c r="J445" s="50"/>
    </row>
    <row r="446" spans="8:10" x14ac:dyDescent="0.25">
      <c r="H446" s="50"/>
      <c r="I446" s="50"/>
      <c r="J446" s="50"/>
    </row>
    <row r="447" spans="8:10" x14ac:dyDescent="0.25">
      <c r="H447" s="50"/>
      <c r="I447" s="50"/>
      <c r="J447" s="50"/>
    </row>
    <row r="448" spans="8:10" x14ac:dyDescent="0.25">
      <c r="H448" s="50"/>
      <c r="I448" s="50"/>
      <c r="J448" s="50"/>
    </row>
    <row r="449" spans="8:10" x14ac:dyDescent="0.25">
      <c r="H449" s="50"/>
      <c r="I449" s="50"/>
      <c r="J449" s="50"/>
    </row>
    <row r="450" spans="8:10" x14ac:dyDescent="0.25">
      <c r="H450" s="50"/>
      <c r="I450" s="50"/>
      <c r="J450" s="50"/>
    </row>
    <row r="451" spans="8:10" x14ac:dyDescent="0.25">
      <c r="H451" s="50"/>
      <c r="I451" s="50"/>
      <c r="J451" s="50"/>
    </row>
    <row r="452" spans="8:10" x14ac:dyDescent="0.25">
      <c r="H452" s="50"/>
      <c r="I452" s="50"/>
      <c r="J452" s="50"/>
    </row>
    <row r="453" spans="8:10" x14ac:dyDescent="0.25">
      <c r="H453" s="50"/>
      <c r="I453" s="50"/>
      <c r="J453" s="50"/>
    </row>
    <row r="454" spans="8:10" x14ac:dyDescent="0.25">
      <c r="H454" s="50"/>
      <c r="I454" s="50"/>
      <c r="J454" s="50"/>
    </row>
    <row r="455" spans="8:10" x14ac:dyDescent="0.25">
      <c r="H455" s="50"/>
      <c r="I455" s="50"/>
      <c r="J455" s="50"/>
    </row>
    <row r="456" spans="8:10" x14ac:dyDescent="0.25">
      <c r="H456" s="50"/>
      <c r="I456" s="50"/>
      <c r="J456" s="50"/>
    </row>
    <row r="457" spans="8:10" x14ac:dyDescent="0.25">
      <c r="H457" s="50"/>
      <c r="I457" s="50"/>
      <c r="J457" s="50"/>
    </row>
    <row r="458" spans="8:10" x14ac:dyDescent="0.25">
      <c r="H458" s="50"/>
      <c r="I458" s="50"/>
      <c r="J458" s="50"/>
    </row>
    <row r="459" spans="8:10" x14ac:dyDescent="0.25">
      <c r="H459" s="50"/>
      <c r="I459" s="50"/>
      <c r="J459" s="50"/>
    </row>
    <row r="460" spans="8:10" x14ac:dyDescent="0.25">
      <c r="H460" s="50"/>
      <c r="I460" s="50"/>
      <c r="J460" s="50"/>
    </row>
    <row r="461" spans="8:10" x14ac:dyDescent="0.25">
      <c r="H461" s="50"/>
      <c r="I461" s="50"/>
      <c r="J461" s="50"/>
    </row>
    <row r="462" spans="8:10" x14ac:dyDescent="0.25">
      <c r="H462" s="50"/>
      <c r="I462" s="50"/>
      <c r="J462" s="50"/>
    </row>
    <row r="463" spans="8:10" x14ac:dyDescent="0.25">
      <c r="H463" s="50"/>
      <c r="I463" s="50"/>
      <c r="J463" s="50"/>
    </row>
    <row r="464" spans="8:10" x14ac:dyDescent="0.25">
      <c r="H464" s="50"/>
      <c r="I464" s="50"/>
      <c r="J464" s="50"/>
    </row>
    <row r="465" spans="8:10" x14ac:dyDescent="0.25">
      <c r="H465" s="50"/>
      <c r="I465" s="50"/>
      <c r="J465" s="50"/>
    </row>
    <row r="466" spans="8:10" x14ac:dyDescent="0.25">
      <c r="H466" s="50"/>
      <c r="I466" s="50"/>
      <c r="J466" s="50"/>
    </row>
    <row r="467" spans="8:10" x14ac:dyDescent="0.25">
      <c r="H467" s="50"/>
      <c r="I467" s="50"/>
      <c r="J467" s="50"/>
    </row>
    <row r="468" spans="8:10" x14ac:dyDescent="0.25">
      <c r="H468" s="50"/>
      <c r="I468" s="50"/>
      <c r="J468" s="50"/>
    </row>
    <row r="469" spans="8:10" x14ac:dyDescent="0.25">
      <c r="H469" s="50"/>
      <c r="I469" s="50"/>
      <c r="J469" s="50"/>
    </row>
    <row r="470" spans="8:10" x14ac:dyDescent="0.25">
      <c r="H470" s="50"/>
      <c r="I470" s="50"/>
      <c r="J470" s="50"/>
    </row>
    <row r="471" spans="8:10" x14ac:dyDescent="0.25">
      <c r="H471" s="50"/>
      <c r="I471" s="50"/>
      <c r="J471" s="50"/>
    </row>
    <row r="472" spans="8:10" x14ac:dyDescent="0.25">
      <c r="H472" s="50"/>
      <c r="I472" s="50"/>
      <c r="J472" s="50"/>
    </row>
    <row r="473" spans="8:10" x14ac:dyDescent="0.25">
      <c r="H473" s="50"/>
      <c r="I473" s="50"/>
      <c r="J473" s="50"/>
    </row>
    <row r="474" spans="8:10" x14ac:dyDescent="0.25">
      <c r="H474" s="50"/>
      <c r="I474" s="50"/>
      <c r="J474" s="50"/>
    </row>
    <row r="475" spans="8:10" x14ac:dyDescent="0.25">
      <c r="H475" s="50"/>
      <c r="I475" s="50"/>
      <c r="J475" s="50"/>
    </row>
    <row r="476" spans="8:10" x14ac:dyDescent="0.25">
      <c r="H476" s="50"/>
      <c r="I476" s="50"/>
      <c r="J476" s="50"/>
    </row>
    <row r="477" spans="8:10" x14ac:dyDescent="0.25">
      <c r="H477" s="50"/>
      <c r="I477" s="50"/>
      <c r="J477" s="50"/>
    </row>
    <row r="478" spans="8:10" x14ac:dyDescent="0.25">
      <c r="H478" s="50"/>
      <c r="I478" s="50"/>
      <c r="J478" s="50"/>
    </row>
    <row r="479" spans="8:10" x14ac:dyDescent="0.25">
      <c r="H479" s="50"/>
      <c r="I479" s="50"/>
      <c r="J479" s="50"/>
    </row>
    <row r="480" spans="8:10" x14ac:dyDescent="0.25">
      <c r="H480" s="50"/>
      <c r="I480" s="50"/>
      <c r="J480" s="50"/>
    </row>
    <row r="481" spans="8:10" x14ac:dyDescent="0.25">
      <c r="H481" s="50"/>
      <c r="I481" s="50"/>
      <c r="J481" s="50"/>
    </row>
    <row r="482" spans="8:10" x14ac:dyDescent="0.25">
      <c r="H482" s="50"/>
      <c r="I482" s="50"/>
      <c r="J482" s="50"/>
    </row>
    <row r="483" spans="8:10" x14ac:dyDescent="0.25">
      <c r="H483" s="50"/>
      <c r="I483" s="50"/>
      <c r="J483" s="50"/>
    </row>
    <row r="484" spans="8:10" x14ac:dyDescent="0.25">
      <c r="H484" s="50"/>
      <c r="I484" s="50"/>
      <c r="J484" s="50"/>
    </row>
    <row r="485" spans="8:10" x14ac:dyDescent="0.25">
      <c r="H485" s="50"/>
      <c r="I485" s="50"/>
      <c r="J485" s="50"/>
    </row>
    <row r="486" spans="8:10" x14ac:dyDescent="0.25">
      <c r="H486" s="50"/>
      <c r="I486" s="50"/>
      <c r="J486" s="50"/>
    </row>
    <row r="487" spans="8:10" x14ac:dyDescent="0.25">
      <c r="H487" s="50"/>
      <c r="I487" s="50"/>
      <c r="J487" s="50"/>
    </row>
    <row r="488" spans="8:10" x14ac:dyDescent="0.25">
      <c r="H488" s="50"/>
      <c r="I488" s="50"/>
      <c r="J488" s="50"/>
    </row>
    <row r="489" spans="8:10" x14ac:dyDescent="0.25">
      <c r="H489" s="50"/>
      <c r="I489" s="50"/>
      <c r="J489" s="50"/>
    </row>
    <row r="490" spans="8:10" x14ac:dyDescent="0.25">
      <c r="H490" s="50"/>
      <c r="I490" s="50"/>
      <c r="J490" s="50"/>
    </row>
    <row r="491" spans="8:10" x14ac:dyDescent="0.25">
      <c r="H491" s="50"/>
      <c r="I491" s="50"/>
      <c r="J491" s="50"/>
    </row>
    <row r="492" spans="8:10" x14ac:dyDescent="0.25">
      <c r="H492" s="50"/>
      <c r="I492" s="50"/>
      <c r="J492" s="50"/>
    </row>
    <row r="493" spans="8:10" x14ac:dyDescent="0.25">
      <c r="H493" s="50"/>
      <c r="I493" s="50"/>
      <c r="J493" s="50"/>
    </row>
    <row r="494" spans="8:10" x14ac:dyDescent="0.25">
      <c r="H494" s="50"/>
      <c r="I494" s="50"/>
      <c r="J494" s="50"/>
    </row>
    <row r="495" spans="8:10" x14ac:dyDescent="0.25">
      <c r="H495" s="50"/>
      <c r="I495" s="50"/>
      <c r="J495" s="50"/>
    </row>
    <row r="496" spans="8:10" x14ac:dyDescent="0.25">
      <c r="H496" s="50"/>
      <c r="I496" s="50"/>
      <c r="J496" s="50"/>
    </row>
    <row r="497" spans="8:10" x14ac:dyDescent="0.25">
      <c r="H497" s="50"/>
      <c r="I497" s="50"/>
      <c r="J497" s="50"/>
    </row>
    <row r="498" spans="8:10" x14ac:dyDescent="0.25">
      <c r="H498" s="50"/>
      <c r="I498" s="50"/>
      <c r="J498" s="50"/>
    </row>
    <row r="499" spans="8:10" x14ac:dyDescent="0.25">
      <c r="H499" s="50"/>
      <c r="I499" s="50"/>
      <c r="J499" s="50"/>
    </row>
    <row r="500" spans="8:10" x14ac:dyDescent="0.25">
      <c r="H500" s="50"/>
      <c r="I500" s="50"/>
      <c r="J500" s="50"/>
    </row>
    <row r="501" spans="8:10" x14ac:dyDescent="0.25">
      <c r="H501" s="50"/>
      <c r="I501" s="50"/>
      <c r="J501" s="50"/>
    </row>
    <row r="502" spans="8:10" x14ac:dyDescent="0.25">
      <c r="H502" s="50"/>
      <c r="I502" s="50"/>
      <c r="J502" s="50"/>
    </row>
    <row r="503" spans="8:10" x14ac:dyDescent="0.25">
      <c r="H503" s="50"/>
      <c r="I503" s="50"/>
      <c r="J503" s="50"/>
    </row>
    <row r="504" spans="8:10" x14ac:dyDescent="0.25">
      <c r="H504" s="50"/>
      <c r="I504" s="50"/>
      <c r="J504" s="50"/>
    </row>
    <row r="505" spans="8:10" x14ac:dyDescent="0.25">
      <c r="H505" s="50"/>
      <c r="I505" s="50"/>
      <c r="J505" s="50"/>
    </row>
    <row r="506" spans="8:10" x14ac:dyDescent="0.25">
      <c r="H506" s="50"/>
      <c r="I506" s="50"/>
      <c r="J506" s="50"/>
    </row>
    <row r="507" spans="8:10" x14ac:dyDescent="0.25">
      <c r="H507" s="50"/>
      <c r="I507" s="50"/>
      <c r="J507" s="50"/>
    </row>
    <row r="508" spans="8:10" x14ac:dyDescent="0.25">
      <c r="H508" s="50"/>
      <c r="I508" s="50"/>
      <c r="J508" s="50"/>
    </row>
    <row r="509" spans="8:10" x14ac:dyDescent="0.25">
      <c r="H509" s="50"/>
      <c r="I509" s="50"/>
      <c r="J509" s="50"/>
    </row>
    <row r="510" spans="8:10" x14ac:dyDescent="0.25">
      <c r="H510" s="50"/>
      <c r="I510" s="50"/>
      <c r="J510" s="50"/>
    </row>
    <row r="511" spans="8:10" x14ac:dyDescent="0.25">
      <c r="H511" s="50"/>
      <c r="I511" s="50"/>
      <c r="J511" s="50"/>
    </row>
    <row r="512" spans="8:10" x14ac:dyDescent="0.25">
      <c r="H512" s="50"/>
      <c r="I512" s="50"/>
      <c r="J512" s="50"/>
    </row>
    <row r="513" spans="8:10" x14ac:dyDescent="0.25">
      <c r="H513" s="50"/>
      <c r="I513" s="50"/>
      <c r="J513" s="50"/>
    </row>
    <row r="514" spans="8:10" x14ac:dyDescent="0.25">
      <c r="H514" s="50"/>
      <c r="I514" s="50"/>
      <c r="J514" s="50"/>
    </row>
    <row r="515" spans="8:10" x14ac:dyDescent="0.25">
      <c r="H515" s="50"/>
      <c r="I515" s="50"/>
      <c r="J515" s="50"/>
    </row>
    <row r="516" spans="8:10" x14ac:dyDescent="0.25">
      <c r="H516" s="50"/>
      <c r="I516" s="50"/>
      <c r="J516" s="50"/>
    </row>
    <row r="517" spans="8:10" x14ac:dyDescent="0.25">
      <c r="H517" s="50"/>
      <c r="I517" s="50"/>
      <c r="J517" s="50"/>
    </row>
    <row r="518" spans="8:10" x14ac:dyDescent="0.25">
      <c r="H518" s="50"/>
      <c r="I518" s="50"/>
      <c r="J518" s="50"/>
    </row>
    <row r="519" spans="8:10" x14ac:dyDescent="0.25">
      <c r="H519" s="50"/>
      <c r="I519" s="50"/>
      <c r="J519" s="50"/>
    </row>
    <row r="520" spans="8:10" x14ac:dyDescent="0.25">
      <c r="H520" s="50"/>
      <c r="I520" s="50"/>
      <c r="J520" s="50"/>
    </row>
    <row r="521" spans="8:10" x14ac:dyDescent="0.25">
      <c r="H521" s="50"/>
      <c r="I521" s="50"/>
      <c r="J521" s="50"/>
    </row>
    <row r="522" spans="8:10" x14ac:dyDescent="0.25">
      <c r="H522" s="50"/>
      <c r="I522" s="50"/>
      <c r="J522" s="50"/>
    </row>
    <row r="523" spans="8:10" x14ac:dyDescent="0.25">
      <c r="H523" s="50"/>
      <c r="I523" s="50"/>
      <c r="J523" s="50"/>
    </row>
    <row r="524" spans="8:10" x14ac:dyDescent="0.25">
      <c r="H524" s="50"/>
      <c r="I524" s="50"/>
      <c r="J524" s="50"/>
    </row>
    <row r="525" spans="8:10" x14ac:dyDescent="0.25">
      <c r="H525" s="50"/>
      <c r="I525" s="50"/>
      <c r="J525" s="50"/>
    </row>
    <row r="526" spans="8:10" x14ac:dyDescent="0.25">
      <c r="H526" s="50"/>
      <c r="I526" s="50"/>
      <c r="J526" s="50"/>
    </row>
    <row r="527" spans="8:10" x14ac:dyDescent="0.25">
      <c r="H527" s="50"/>
      <c r="I527" s="50"/>
      <c r="J527" s="50"/>
    </row>
    <row r="528" spans="8:10" x14ac:dyDescent="0.25">
      <c r="H528" s="50"/>
      <c r="I528" s="50"/>
      <c r="J528" s="50"/>
    </row>
    <row r="529" spans="8:10" x14ac:dyDescent="0.25">
      <c r="H529" s="50"/>
      <c r="I529" s="50"/>
      <c r="J529" s="50"/>
    </row>
    <row r="530" spans="8:10" x14ac:dyDescent="0.25">
      <c r="H530" s="50"/>
      <c r="I530" s="50"/>
      <c r="J530" s="50"/>
    </row>
    <row r="531" spans="8:10" x14ac:dyDescent="0.25">
      <c r="H531" s="50"/>
      <c r="I531" s="50"/>
      <c r="J531" s="50"/>
    </row>
    <row r="532" spans="8:10" x14ac:dyDescent="0.25">
      <c r="H532" s="50"/>
      <c r="I532" s="50"/>
      <c r="J532" s="50"/>
    </row>
    <row r="533" spans="8:10" x14ac:dyDescent="0.25">
      <c r="H533" s="50"/>
      <c r="I533" s="50"/>
      <c r="J533" s="50"/>
    </row>
    <row r="534" spans="8:10" x14ac:dyDescent="0.25">
      <c r="H534" s="50"/>
      <c r="I534" s="50"/>
      <c r="J534" s="50"/>
    </row>
    <row r="535" spans="8:10" x14ac:dyDescent="0.25">
      <c r="H535" s="50"/>
      <c r="I535" s="50"/>
      <c r="J535" s="50"/>
    </row>
    <row r="536" spans="8:10" x14ac:dyDescent="0.25">
      <c r="H536" s="50"/>
      <c r="I536" s="50"/>
      <c r="J536" s="50"/>
    </row>
    <row r="537" spans="8:10" x14ac:dyDescent="0.25">
      <c r="H537" s="50"/>
      <c r="I537" s="50"/>
      <c r="J537" s="50"/>
    </row>
    <row r="538" spans="8:10" x14ac:dyDescent="0.25">
      <c r="H538" s="50"/>
      <c r="I538" s="50"/>
      <c r="J538" s="50"/>
    </row>
    <row r="539" spans="8:10" x14ac:dyDescent="0.25">
      <c r="H539" s="50"/>
      <c r="I539" s="50"/>
      <c r="J539" s="50"/>
    </row>
    <row r="540" spans="8:10" x14ac:dyDescent="0.25">
      <c r="H540" s="50"/>
      <c r="I540" s="50"/>
      <c r="J540" s="50"/>
    </row>
    <row r="541" spans="8:10" x14ac:dyDescent="0.25">
      <c r="H541" s="50"/>
      <c r="I541" s="50"/>
      <c r="J541" s="50"/>
    </row>
    <row r="542" spans="8:10" x14ac:dyDescent="0.25">
      <c r="H542" s="50"/>
      <c r="I542" s="50"/>
      <c r="J542" s="50"/>
    </row>
    <row r="543" spans="8:10" x14ac:dyDescent="0.25">
      <c r="H543" s="50"/>
      <c r="I543" s="50"/>
      <c r="J543" s="50"/>
    </row>
    <row r="544" spans="8:10" x14ac:dyDescent="0.25">
      <c r="H544" s="50"/>
      <c r="I544" s="50"/>
      <c r="J544" s="50"/>
    </row>
    <row r="545" spans="8:10" x14ac:dyDescent="0.25">
      <c r="H545" s="50"/>
      <c r="I545" s="50"/>
      <c r="J545" s="50"/>
    </row>
    <row r="546" spans="8:10" x14ac:dyDescent="0.25">
      <c r="H546" s="50"/>
      <c r="I546" s="50"/>
      <c r="J546" s="50"/>
    </row>
    <row r="547" spans="8:10" x14ac:dyDescent="0.25">
      <c r="H547" s="50"/>
      <c r="I547" s="50"/>
      <c r="J547" s="50"/>
    </row>
    <row r="548" spans="8:10" x14ac:dyDescent="0.25">
      <c r="H548" s="50"/>
      <c r="I548" s="50"/>
      <c r="J548" s="50"/>
    </row>
    <row r="549" spans="8:10" x14ac:dyDescent="0.25">
      <c r="H549" s="50"/>
      <c r="I549" s="50"/>
      <c r="J549" s="50"/>
    </row>
    <row r="550" spans="8:10" x14ac:dyDescent="0.25">
      <c r="H550" s="50"/>
      <c r="I550" s="50"/>
      <c r="J550" s="50"/>
    </row>
    <row r="551" spans="8:10" x14ac:dyDescent="0.25">
      <c r="H551" s="50"/>
      <c r="I551" s="50"/>
      <c r="J551" s="50"/>
    </row>
    <row r="552" spans="8:10" x14ac:dyDescent="0.25">
      <c r="H552" s="50"/>
      <c r="I552" s="50"/>
      <c r="J552" s="50"/>
    </row>
    <row r="553" spans="8:10" x14ac:dyDescent="0.25">
      <c r="H553" s="50"/>
      <c r="I553" s="50"/>
      <c r="J553" s="50"/>
    </row>
    <row r="554" spans="8:10" x14ac:dyDescent="0.25">
      <c r="H554" s="50"/>
      <c r="I554" s="50"/>
      <c r="J554" s="50"/>
    </row>
    <row r="555" spans="8:10" x14ac:dyDescent="0.25">
      <c r="H555" s="50"/>
      <c r="I555" s="50"/>
      <c r="J555" s="50"/>
    </row>
    <row r="556" spans="8:10" x14ac:dyDescent="0.25">
      <c r="H556" s="50"/>
      <c r="I556" s="50"/>
      <c r="J556" s="50"/>
    </row>
    <row r="557" spans="8:10" x14ac:dyDescent="0.25">
      <c r="H557" s="50"/>
      <c r="I557" s="50"/>
      <c r="J557" s="50"/>
    </row>
    <row r="558" spans="8:10" x14ac:dyDescent="0.25">
      <c r="H558" s="50"/>
      <c r="I558" s="50"/>
      <c r="J558" s="50"/>
    </row>
    <row r="559" spans="8:10" x14ac:dyDescent="0.25">
      <c r="H559" s="50"/>
      <c r="I559" s="50"/>
      <c r="J559" s="50"/>
    </row>
    <row r="560" spans="8:10" x14ac:dyDescent="0.25">
      <c r="H560" s="50"/>
      <c r="I560" s="50"/>
      <c r="J560" s="50"/>
    </row>
    <row r="561" spans="8:10" x14ac:dyDescent="0.25">
      <c r="H561" s="50"/>
      <c r="I561" s="50"/>
      <c r="J561" s="50"/>
    </row>
    <row r="562" spans="8:10" x14ac:dyDescent="0.25">
      <c r="H562" s="50"/>
      <c r="I562" s="50"/>
      <c r="J562" s="50"/>
    </row>
    <row r="563" spans="8:10" x14ac:dyDescent="0.25">
      <c r="H563" s="50"/>
      <c r="I563" s="50"/>
      <c r="J563" s="50"/>
    </row>
    <row r="564" spans="8:10" x14ac:dyDescent="0.25">
      <c r="H564" s="50"/>
      <c r="I564" s="50"/>
      <c r="J564" s="50"/>
    </row>
    <row r="565" spans="8:10" x14ac:dyDescent="0.25">
      <c r="H565" s="50"/>
      <c r="I565" s="50"/>
      <c r="J565" s="50"/>
    </row>
    <row r="566" spans="8:10" x14ac:dyDescent="0.25">
      <c r="H566" s="50"/>
      <c r="I566" s="50"/>
      <c r="J566" s="50"/>
    </row>
    <row r="567" spans="8:10" x14ac:dyDescent="0.25">
      <c r="H567" s="50"/>
      <c r="I567" s="50"/>
      <c r="J567" s="50"/>
    </row>
    <row r="568" spans="8:10" x14ac:dyDescent="0.25">
      <c r="H568" s="50"/>
      <c r="I568" s="50"/>
      <c r="J568" s="50"/>
    </row>
    <row r="569" spans="8:10" x14ac:dyDescent="0.25">
      <c r="H569" s="50"/>
      <c r="I569" s="50"/>
      <c r="J569" s="50"/>
    </row>
    <row r="570" spans="8:10" x14ac:dyDescent="0.25">
      <c r="H570" s="50"/>
      <c r="I570" s="50"/>
      <c r="J570" s="50"/>
    </row>
    <row r="571" spans="8:10" x14ac:dyDescent="0.25">
      <c r="H571" s="50"/>
      <c r="I571" s="50"/>
      <c r="J571" s="50"/>
    </row>
    <row r="572" spans="8:10" x14ac:dyDescent="0.25">
      <c r="H572" s="50"/>
      <c r="I572" s="50"/>
      <c r="J572" s="50"/>
    </row>
    <row r="573" spans="8:10" x14ac:dyDescent="0.25">
      <c r="H573" s="50"/>
      <c r="I573" s="50"/>
      <c r="J573" s="50"/>
    </row>
    <row r="574" spans="8:10" x14ac:dyDescent="0.25">
      <c r="H574" s="50"/>
      <c r="I574" s="50"/>
      <c r="J574" s="50"/>
    </row>
    <row r="575" spans="8:10" x14ac:dyDescent="0.25">
      <c r="H575" s="50"/>
      <c r="I575" s="50"/>
      <c r="J575" s="50"/>
    </row>
    <row r="576" spans="8:10" x14ac:dyDescent="0.25">
      <c r="H576" s="50"/>
      <c r="I576" s="50"/>
      <c r="J576" s="50"/>
    </row>
    <row r="577" spans="8:10" x14ac:dyDescent="0.25">
      <c r="H577" s="50"/>
      <c r="I577" s="50"/>
      <c r="J577" s="50"/>
    </row>
    <row r="578" spans="8:10" x14ac:dyDescent="0.25">
      <c r="H578" s="50"/>
      <c r="I578" s="50"/>
      <c r="J578" s="50"/>
    </row>
    <row r="579" spans="8:10" x14ac:dyDescent="0.25">
      <c r="H579" s="50"/>
      <c r="I579" s="50"/>
      <c r="J579" s="50"/>
    </row>
    <row r="580" spans="8:10" x14ac:dyDescent="0.25">
      <c r="H580" s="50"/>
      <c r="I580" s="50"/>
      <c r="J580" s="50"/>
    </row>
    <row r="581" spans="8:10" x14ac:dyDescent="0.25">
      <c r="H581" s="50"/>
      <c r="I581" s="50"/>
      <c r="J581" s="50"/>
    </row>
    <row r="582" spans="8:10" x14ac:dyDescent="0.25">
      <c r="H582" s="50"/>
      <c r="I582" s="50"/>
      <c r="J582" s="50"/>
    </row>
    <row r="583" spans="8:10" x14ac:dyDescent="0.25">
      <c r="H583" s="50"/>
      <c r="I583" s="50"/>
      <c r="J583" s="50"/>
    </row>
    <row r="584" spans="8:10" x14ac:dyDescent="0.25">
      <c r="H584" s="50"/>
      <c r="I584" s="50"/>
      <c r="J584" s="50"/>
    </row>
    <row r="585" spans="8:10" x14ac:dyDescent="0.25">
      <c r="H585" s="50"/>
      <c r="I585" s="50"/>
      <c r="J585" s="50"/>
    </row>
    <row r="586" spans="8:10" x14ac:dyDescent="0.25">
      <c r="H586" s="50"/>
      <c r="I586" s="50"/>
      <c r="J586" s="50"/>
    </row>
    <row r="587" spans="8:10" x14ac:dyDescent="0.25">
      <c r="H587" s="50"/>
      <c r="I587" s="50"/>
      <c r="J587" s="50"/>
    </row>
    <row r="588" spans="8:10" x14ac:dyDescent="0.25">
      <c r="H588" s="50"/>
      <c r="I588" s="50"/>
      <c r="J588" s="50"/>
    </row>
    <row r="589" spans="8:10" x14ac:dyDescent="0.25">
      <c r="H589" s="50"/>
      <c r="I589" s="50"/>
      <c r="J589" s="50"/>
    </row>
    <row r="590" spans="8:10" x14ac:dyDescent="0.25">
      <c r="H590" s="50"/>
      <c r="I590" s="50"/>
      <c r="J590" s="50"/>
    </row>
    <row r="591" spans="8:10" x14ac:dyDescent="0.25">
      <c r="H591" s="50"/>
      <c r="I591" s="50"/>
      <c r="J591" s="50"/>
    </row>
    <row r="592" spans="8:10" x14ac:dyDescent="0.25">
      <c r="H592" s="50"/>
      <c r="I592" s="50"/>
      <c r="J592" s="50"/>
    </row>
    <row r="593" spans="8:10" x14ac:dyDescent="0.25">
      <c r="H593" s="50"/>
      <c r="I593" s="50"/>
      <c r="J593" s="50"/>
    </row>
    <row r="594" spans="8:10" x14ac:dyDescent="0.25">
      <c r="H594" s="50"/>
      <c r="I594" s="50"/>
      <c r="J594" s="50"/>
    </row>
    <row r="595" spans="8:10" x14ac:dyDescent="0.25">
      <c r="H595" s="50"/>
      <c r="I595" s="50"/>
      <c r="J595" s="50"/>
    </row>
    <row r="596" spans="8:10" x14ac:dyDescent="0.25">
      <c r="H596" s="50"/>
      <c r="I596" s="50"/>
      <c r="J596" s="50"/>
    </row>
    <row r="597" spans="8:10" x14ac:dyDescent="0.25">
      <c r="H597" s="50"/>
      <c r="I597" s="50"/>
      <c r="J597" s="50"/>
    </row>
    <row r="598" spans="8:10" x14ac:dyDescent="0.25">
      <c r="H598" s="50"/>
      <c r="I598" s="50"/>
      <c r="J598" s="50"/>
    </row>
    <row r="599" spans="8:10" x14ac:dyDescent="0.25">
      <c r="H599" s="50"/>
      <c r="I599" s="50"/>
      <c r="J599" s="50"/>
    </row>
    <row r="600" spans="8:10" x14ac:dyDescent="0.25">
      <c r="H600" s="50"/>
      <c r="I600" s="50"/>
      <c r="J600" s="50"/>
    </row>
    <row r="601" spans="8:10" x14ac:dyDescent="0.25">
      <c r="H601" s="50"/>
      <c r="I601" s="50"/>
      <c r="J601" s="50"/>
    </row>
    <row r="602" spans="8:10" x14ac:dyDescent="0.25">
      <c r="H602" s="50"/>
      <c r="I602" s="50"/>
      <c r="J602" s="50"/>
    </row>
    <row r="603" spans="8:10" x14ac:dyDescent="0.25">
      <c r="H603" s="50"/>
      <c r="I603" s="50"/>
      <c r="J603" s="50"/>
    </row>
    <row r="604" spans="8:10" x14ac:dyDescent="0.25">
      <c r="H604" s="50"/>
      <c r="I604" s="50"/>
      <c r="J604" s="50"/>
    </row>
    <row r="605" spans="8:10" x14ac:dyDescent="0.25">
      <c r="H605" s="50"/>
      <c r="I605" s="50"/>
      <c r="J605" s="50"/>
    </row>
    <row r="606" spans="8:10" x14ac:dyDescent="0.25">
      <c r="H606" s="50"/>
      <c r="I606" s="50"/>
      <c r="J606" s="50"/>
    </row>
    <row r="607" spans="8:10" x14ac:dyDescent="0.25">
      <c r="H607" s="50"/>
      <c r="I607" s="50"/>
      <c r="J607" s="50"/>
    </row>
    <row r="608" spans="8:10" x14ac:dyDescent="0.25">
      <c r="H608" s="50"/>
      <c r="I608" s="50"/>
      <c r="J608" s="50"/>
    </row>
    <row r="609" spans="8:10" x14ac:dyDescent="0.25">
      <c r="H609" s="50"/>
      <c r="I609" s="50"/>
      <c r="J609" s="50"/>
    </row>
    <row r="610" spans="8:10" x14ac:dyDescent="0.25">
      <c r="H610" s="50"/>
      <c r="I610" s="50"/>
      <c r="J610" s="50"/>
    </row>
    <row r="611" spans="8:10" x14ac:dyDescent="0.25">
      <c r="H611" s="50"/>
      <c r="I611" s="50"/>
      <c r="J611" s="50"/>
    </row>
    <row r="612" spans="8:10" x14ac:dyDescent="0.25">
      <c r="H612" s="50"/>
      <c r="I612" s="50"/>
      <c r="J612" s="50"/>
    </row>
    <row r="613" spans="8:10" x14ac:dyDescent="0.25">
      <c r="H613" s="50"/>
      <c r="I613" s="50"/>
      <c r="J613" s="50"/>
    </row>
    <row r="614" spans="8:10" x14ac:dyDescent="0.25">
      <c r="H614" s="50"/>
      <c r="I614" s="50"/>
      <c r="J614" s="50"/>
    </row>
    <row r="615" spans="8:10" x14ac:dyDescent="0.25">
      <c r="H615" s="50"/>
      <c r="I615" s="50"/>
      <c r="J615" s="50"/>
    </row>
    <row r="616" spans="8:10" x14ac:dyDescent="0.25">
      <c r="H616" s="50"/>
      <c r="I616" s="50"/>
      <c r="J616" s="50"/>
    </row>
    <row r="617" spans="8:10" x14ac:dyDescent="0.25">
      <c r="H617" s="50"/>
      <c r="I617" s="50"/>
      <c r="J617" s="50"/>
    </row>
    <row r="618" spans="8:10" x14ac:dyDescent="0.25">
      <c r="H618" s="50"/>
      <c r="I618" s="50"/>
      <c r="J618" s="50"/>
    </row>
    <row r="619" spans="8:10" x14ac:dyDescent="0.25">
      <c r="H619" s="50"/>
      <c r="I619" s="50"/>
      <c r="J619" s="50"/>
    </row>
    <row r="620" spans="8:10" x14ac:dyDescent="0.25">
      <c r="H620" s="50"/>
      <c r="I620" s="50"/>
      <c r="J620" s="50"/>
    </row>
    <row r="621" spans="8:10" x14ac:dyDescent="0.25">
      <c r="H621" s="50"/>
      <c r="I621" s="50"/>
      <c r="J621" s="50"/>
    </row>
    <row r="622" spans="8:10" x14ac:dyDescent="0.25">
      <c r="H622" s="50"/>
      <c r="I622" s="50"/>
      <c r="J622" s="50"/>
    </row>
    <row r="623" spans="8:10" x14ac:dyDescent="0.25">
      <c r="H623" s="50"/>
      <c r="I623" s="50"/>
      <c r="J623" s="50"/>
    </row>
    <row r="624" spans="8:10" x14ac:dyDescent="0.25">
      <c r="H624" s="50"/>
      <c r="I624" s="50"/>
      <c r="J624" s="50"/>
    </row>
    <row r="625" spans="8:10" x14ac:dyDescent="0.25">
      <c r="H625" s="50"/>
      <c r="I625" s="50"/>
      <c r="J625" s="50"/>
    </row>
    <row r="626" spans="8:10" x14ac:dyDescent="0.25">
      <c r="H626" s="50"/>
      <c r="I626" s="50"/>
      <c r="J626" s="50"/>
    </row>
    <row r="627" spans="8:10" x14ac:dyDescent="0.25">
      <c r="H627" s="50"/>
      <c r="I627" s="50"/>
      <c r="J627" s="50"/>
    </row>
    <row r="628" spans="8:10" x14ac:dyDescent="0.25">
      <c r="H628" s="50"/>
      <c r="I628" s="50"/>
      <c r="J628" s="50"/>
    </row>
    <row r="629" spans="8:10" x14ac:dyDescent="0.25">
      <c r="H629" s="50"/>
      <c r="I629" s="50"/>
      <c r="J629" s="50"/>
    </row>
    <row r="630" spans="8:10" x14ac:dyDescent="0.25">
      <c r="H630" s="50"/>
      <c r="I630" s="50"/>
      <c r="J630" s="50"/>
    </row>
    <row r="631" spans="8:10" x14ac:dyDescent="0.25">
      <c r="H631" s="50"/>
      <c r="I631" s="50"/>
      <c r="J631" s="50"/>
    </row>
    <row r="632" spans="8:10" x14ac:dyDescent="0.25">
      <c r="H632" s="50"/>
      <c r="I632" s="50"/>
      <c r="J632" s="50"/>
    </row>
    <row r="633" spans="8:10" x14ac:dyDescent="0.25">
      <c r="H633" s="50"/>
      <c r="I633" s="50"/>
      <c r="J633" s="50"/>
    </row>
    <row r="634" spans="8:10" x14ac:dyDescent="0.25">
      <c r="H634" s="50"/>
      <c r="I634" s="50"/>
      <c r="J634" s="50"/>
    </row>
    <row r="635" spans="8:10" x14ac:dyDescent="0.25">
      <c r="H635" s="50"/>
      <c r="I635" s="50"/>
      <c r="J635" s="50"/>
    </row>
    <row r="636" spans="8:10" x14ac:dyDescent="0.25">
      <c r="H636" s="50"/>
      <c r="I636" s="50"/>
      <c r="J636" s="50"/>
    </row>
    <row r="637" spans="8:10" x14ac:dyDescent="0.25">
      <c r="H637" s="50"/>
      <c r="I637" s="50"/>
      <c r="J637" s="50"/>
    </row>
    <row r="638" spans="8:10" x14ac:dyDescent="0.25">
      <c r="H638" s="50"/>
      <c r="I638" s="50"/>
      <c r="J638" s="50"/>
    </row>
    <row r="639" spans="8:10" x14ac:dyDescent="0.25">
      <c r="H639" s="50"/>
      <c r="I639" s="50"/>
      <c r="J639" s="50"/>
    </row>
    <row r="640" spans="8:10" x14ac:dyDescent="0.25">
      <c r="H640" s="50"/>
      <c r="I640" s="50"/>
      <c r="J640" s="50"/>
    </row>
    <row r="641" spans="8:10" x14ac:dyDescent="0.25">
      <c r="H641" s="50"/>
      <c r="I641" s="50"/>
      <c r="J641" s="50"/>
    </row>
    <row r="642" spans="8:10" x14ac:dyDescent="0.25">
      <c r="H642" s="50"/>
      <c r="I642" s="50"/>
      <c r="J642" s="50"/>
    </row>
    <row r="643" spans="8:10" x14ac:dyDescent="0.25">
      <c r="H643" s="50"/>
      <c r="I643" s="50"/>
      <c r="J643" s="50"/>
    </row>
    <row r="644" spans="8:10" x14ac:dyDescent="0.25">
      <c r="H644" s="50"/>
      <c r="I644" s="50"/>
      <c r="J644" s="50"/>
    </row>
    <row r="645" spans="8:10" x14ac:dyDescent="0.25">
      <c r="H645" s="50"/>
      <c r="I645" s="50"/>
      <c r="J645" s="50"/>
    </row>
    <row r="646" spans="8:10" x14ac:dyDescent="0.25">
      <c r="H646" s="50"/>
      <c r="I646" s="50"/>
      <c r="J646" s="50"/>
    </row>
    <row r="647" spans="8:10" x14ac:dyDescent="0.25">
      <c r="H647" s="50"/>
      <c r="I647" s="50"/>
      <c r="J647" s="50"/>
    </row>
    <row r="648" spans="8:10" x14ac:dyDescent="0.25">
      <c r="H648" s="50"/>
      <c r="I648" s="50"/>
      <c r="J648" s="50"/>
    </row>
    <row r="649" spans="8:10" x14ac:dyDescent="0.25">
      <c r="H649" s="50"/>
      <c r="I649" s="50"/>
      <c r="J649" s="50"/>
    </row>
    <row r="650" spans="8:10" x14ac:dyDescent="0.25">
      <c r="H650" s="50"/>
      <c r="I650" s="50"/>
      <c r="J650" s="50"/>
    </row>
    <row r="651" spans="8:10" x14ac:dyDescent="0.25">
      <c r="H651" s="50"/>
      <c r="I651" s="50"/>
      <c r="J651" s="50"/>
    </row>
    <row r="652" spans="8:10" x14ac:dyDescent="0.25">
      <c r="H652" s="50"/>
      <c r="I652" s="50"/>
      <c r="J652" s="50"/>
    </row>
    <row r="653" spans="8:10" x14ac:dyDescent="0.25">
      <c r="H653" s="50"/>
      <c r="I653" s="50"/>
      <c r="J653" s="50"/>
    </row>
    <row r="654" spans="8:10" x14ac:dyDescent="0.25">
      <c r="H654" s="50"/>
      <c r="I654" s="50"/>
      <c r="J654" s="50"/>
    </row>
    <row r="655" spans="8:10" x14ac:dyDescent="0.25">
      <c r="H655" s="50"/>
      <c r="I655" s="50"/>
      <c r="J655" s="50"/>
    </row>
    <row r="656" spans="8:10" x14ac:dyDescent="0.25">
      <c r="H656" s="50"/>
      <c r="I656" s="50"/>
      <c r="J656" s="50"/>
    </row>
    <row r="657" spans="8:10" x14ac:dyDescent="0.25">
      <c r="H657" s="50"/>
      <c r="I657" s="50"/>
      <c r="J657" s="50"/>
    </row>
    <row r="658" spans="8:10" x14ac:dyDescent="0.25">
      <c r="H658" s="50"/>
      <c r="I658" s="50"/>
      <c r="J658" s="50"/>
    </row>
    <row r="659" spans="8:10" x14ac:dyDescent="0.25">
      <c r="H659" s="50"/>
      <c r="I659" s="50"/>
      <c r="J659" s="50"/>
    </row>
    <row r="660" spans="8:10" x14ac:dyDescent="0.25">
      <c r="H660" s="50"/>
      <c r="I660" s="50"/>
      <c r="J660" s="50"/>
    </row>
    <row r="661" spans="8:10" x14ac:dyDescent="0.25">
      <c r="H661" s="50"/>
      <c r="I661" s="50"/>
      <c r="J661" s="50"/>
    </row>
    <row r="662" spans="8:10" x14ac:dyDescent="0.25">
      <c r="H662" s="50"/>
      <c r="I662" s="50"/>
      <c r="J662" s="50"/>
    </row>
    <row r="663" spans="8:10" x14ac:dyDescent="0.25">
      <c r="H663" s="50"/>
      <c r="I663" s="50"/>
      <c r="J663" s="50"/>
    </row>
    <row r="664" spans="8:10" x14ac:dyDescent="0.25">
      <c r="H664" s="50"/>
      <c r="I664" s="50"/>
      <c r="J664" s="50"/>
    </row>
    <row r="665" spans="8:10" x14ac:dyDescent="0.25">
      <c r="H665" s="50"/>
      <c r="I665" s="50"/>
      <c r="J665" s="50"/>
    </row>
    <row r="666" spans="8:10" x14ac:dyDescent="0.25">
      <c r="H666" s="50"/>
      <c r="I666" s="50"/>
      <c r="J666" s="50"/>
    </row>
    <row r="667" spans="8:10" x14ac:dyDescent="0.25">
      <c r="H667" s="50"/>
      <c r="I667" s="50"/>
      <c r="J667" s="50"/>
    </row>
    <row r="668" spans="8:10" x14ac:dyDescent="0.25">
      <c r="H668" s="50"/>
      <c r="I668" s="50"/>
      <c r="J668" s="50"/>
    </row>
    <row r="669" spans="8:10" x14ac:dyDescent="0.25">
      <c r="H669" s="50"/>
      <c r="I669" s="50"/>
      <c r="J669" s="50"/>
    </row>
    <row r="670" spans="8:10" x14ac:dyDescent="0.25">
      <c r="H670" s="50"/>
      <c r="I670" s="50"/>
      <c r="J670" s="50"/>
    </row>
    <row r="671" spans="8:10" x14ac:dyDescent="0.25">
      <c r="H671" s="50"/>
      <c r="I671" s="50"/>
      <c r="J671" s="50"/>
    </row>
    <row r="672" spans="8:10" x14ac:dyDescent="0.25">
      <c r="H672" s="50"/>
      <c r="I672" s="50"/>
      <c r="J672" s="50"/>
    </row>
    <row r="673" spans="8:10" x14ac:dyDescent="0.25">
      <c r="H673" s="50"/>
      <c r="I673" s="50"/>
      <c r="J673" s="50"/>
    </row>
    <row r="674" spans="8:10" x14ac:dyDescent="0.25">
      <c r="H674" s="50"/>
      <c r="I674" s="50"/>
      <c r="J674" s="50"/>
    </row>
    <row r="675" spans="8:10" x14ac:dyDescent="0.25">
      <c r="H675" s="50"/>
      <c r="I675" s="50"/>
      <c r="J675" s="50"/>
    </row>
    <row r="676" spans="8:10" x14ac:dyDescent="0.25">
      <c r="H676" s="50"/>
      <c r="I676" s="50"/>
      <c r="J676" s="50"/>
    </row>
    <row r="677" spans="8:10" x14ac:dyDescent="0.25">
      <c r="H677" s="50"/>
      <c r="I677" s="50"/>
      <c r="J677" s="50"/>
    </row>
    <row r="678" spans="8:10" x14ac:dyDescent="0.25">
      <c r="H678" s="50"/>
      <c r="I678" s="50"/>
      <c r="J678" s="50"/>
    </row>
    <row r="679" spans="8:10" x14ac:dyDescent="0.25">
      <c r="H679" s="50"/>
      <c r="I679" s="50"/>
      <c r="J679" s="50"/>
    </row>
    <row r="680" spans="8:10" x14ac:dyDescent="0.25">
      <c r="H680" s="50"/>
      <c r="I680" s="50"/>
      <c r="J680" s="50"/>
    </row>
    <row r="681" spans="8:10" x14ac:dyDescent="0.25">
      <c r="H681" s="50"/>
      <c r="I681" s="50"/>
      <c r="J681" s="50"/>
    </row>
    <row r="682" spans="8:10" x14ac:dyDescent="0.25">
      <c r="H682" s="50"/>
      <c r="I682" s="50"/>
      <c r="J682" s="50"/>
    </row>
    <row r="683" spans="8:10" x14ac:dyDescent="0.25">
      <c r="H683" s="50"/>
      <c r="I683" s="50"/>
      <c r="J683" s="50"/>
    </row>
    <row r="684" spans="8:10" x14ac:dyDescent="0.25">
      <c r="H684" s="50"/>
      <c r="I684" s="50"/>
      <c r="J684" s="50"/>
    </row>
    <row r="685" spans="8:10" x14ac:dyDescent="0.25">
      <c r="H685" s="50"/>
      <c r="I685" s="50"/>
      <c r="J685" s="50"/>
    </row>
    <row r="686" spans="8:10" x14ac:dyDescent="0.25">
      <c r="H686" s="50"/>
      <c r="I686" s="50"/>
      <c r="J686" s="50"/>
    </row>
    <row r="687" spans="8:10" x14ac:dyDescent="0.25">
      <c r="H687" s="50"/>
      <c r="I687" s="50"/>
      <c r="J687" s="50"/>
    </row>
    <row r="688" spans="8:10" x14ac:dyDescent="0.25">
      <c r="H688" s="50"/>
      <c r="I688" s="50"/>
      <c r="J688" s="50"/>
    </row>
    <row r="689" spans="8:10" x14ac:dyDescent="0.25">
      <c r="H689" s="50"/>
      <c r="I689" s="50"/>
      <c r="J689" s="50"/>
    </row>
    <row r="690" spans="8:10" x14ac:dyDescent="0.25">
      <c r="H690" s="50"/>
      <c r="I690" s="50"/>
      <c r="J690" s="50"/>
    </row>
    <row r="691" spans="8:10" x14ac:dyDescent="0.25">
      <c r="H691" s="50"/>
      <c r="I691" s="50"/>
      <c r="J691" s="50"/>
    </row>
    <row r="692" spans="8:10" x14ac:dyDescent="0.25">
      <c r="H692" s="50"/>
      <c r="I692" s="50"/>
      <c r="J692" s="50"/>
    </row>
    <row r="693" spans="8:10" x14ac:dyDescent="0.25">
      <c r="H693" s="50"/>
      <c r="I693" s="50"/>
      <c r="J693" s="50"/>
    </row>
    <row r="694" spans="8:10" x14ac:dyDescent="0.25">
      <c r="H694" s="50"/>
      <c r="I694" s="50"/>
      <c r="J694" s="50"/>
    </row>
    <row r="695" spans="8:10" x14ac:dyDescent="0.25">
      <c r="H695" s="50"/>
      <c r="I695" s="50"/>
      <c r="J695" s="50"/>
    </row>
    <row r="696" spans="8:10" x14ac:dyDescent="0.25">
      <c r="H696" s="50"/>
      <c r="I696" s="50"/>
      <c r="J696" s="50"/>
    </row>
    <row r="697" spans="8:10" x14ac:dyDescent="0.25">
      <c r="H697" s="50"/>
      <c r="I697" s="50"/>
      <c r="J697" s="50"/>
    </row>
    <row r="698" spans="8:10" x14ac:dyDescent="0.25">
      <c r="H698" s="50"/>
      <c r="I698" s="50"/>
      <c r="J698" s="50"/>
    </row>
    <row r="699" spans="8:10" x14ac:dyDescent="0.25">
      <c r="H699" s="50"/>
      <c r="I699" s="50"/>
      <c r="J699" s="50"/>
    </row>
    <row r="700" spans="8:10" x14ac:dyDescent="0.25">
      <c r="H700" s="50"/>
      <c r="I700" s="50"/>
      <c r="J700" s="50"/>
    </row>
    <row r="701" spans="8:10" x14ac:dyDescent="0.25">
      <c r="H701" s="50"/>
      <c r="I701" s="50"/>
      <c r="J701" s="50"/>
    </row>
    <row r="702" spans="8:10" x14ac:dyDescent="0.25">
      <c r="H702" s="50"/>
      <c r="I702" s="50"/>
      <c r="J702" s="50"/>
    </row>
    <row r="703" spans="8:10" x14ac:dyDescent="0.25">
      <c r="H703" s="50"/>
      <c r="I703" s="50"/>
      <c r="J703" s="50"/>
    </row>
    <row r="704" spans="8:10" x14ac:dyDescent="0.25">
      <c r="H704" s="50"/>
      <c r="I704" s="50"/>
      <c r="J704" s="50"/>
    </row>
    <row r="705" spans="8:10" x14ac:dyDescent="0.25">
      <c r="H705" s="50"/>
      <c r="I705" s="50"/>
      <c r="J705" s="50"/>
    </row>
    <row r="706" spans="8:10" x14ac:dyDescent="0.25">
      <c r="H706" s="50"/>
      <c r="I706" s="50"/>
      <c r="J706" s="50"/>
    </row>
    <row r="707" spans="8:10" x14ac:dyDescent="0.25">
      <c r="H707" s="50"/>
      <c r="I707" s="50"/>
      <c r="J707" s="50"/>
    </row>
    <row r="708" spans="8:10" x14ac:dyDescent="0.25">
      <c r="H708" s="50"/>
      <c r="I708" s="50"/>
      <c r="J708" s="50"/>
    </row>
    <row r="709" spans="8:10" x14ac:dyDescent="0.25">
      <c r="H709" s="50"/>
      <c r="I709" s="50"/>
      <c r="J709" s="50"/>
    </row>
    <row r="710" spans="8:10" x14ac:dyDescent="0.25">
      <c r="H710" s="50"/>
      <c r="I710" s="50"/>
      <c r="J710" s="50"/>
    </row>
    <row r="711" spans="8:10" x14ac:dyDescent="0.25">
      <c r="H711" s="50"/>
      <c r="I711" s="50"/>
      <c r="J711" s="50"/>
    </row>
    <row r="712" spans="8:10" x14ac:dyDescent="0.25">
      <c r="H712" s="50"/>
      <c r="I712" s="50"/>
      <c r="J712" s="50"/>
    </row>
    <row r="713" spans="8:10" x14ac:dyDescent="0.25">
      <c r="H713" s="50"/>
      <c r="I713" s="50"/>
      <c r="J713" s="50"/>
    </row>
    <row r="714" spans="8:10" x14ac:dyDescent="0.25">
      <c r="H714" s="50"/>
      <c r="I714" s="50"/>
      <c r="J714" s="50"/>
    </row>
    <row r="715" spans="8:10" x14ac:dyDescent="0.25">
      <c r="H715" s="50"/>
      <c r="I715" s="50"/>
      <c r="J715" s="50"/>
    </row>
    <row r="716" spans="8:10" x14ac:dyDescent="0.25">
      <c r="H716" s="50"/>
      <c r="I716" s="50"/>
      <c r="J716" s="50"/>
    </row>
    <row r="717" spans="8:10" x14ac:dyDescent="0.25">
      <c r="H717" s="50"/>
      <c r="I717" s="50"/>
      <c r="J717" s="50"/>
    </row>
    <row r="718" spans="8:10" x14ac:dyDescent="0.25">
      <c r="H718" s="50"/>
      <c r="I718" s="50"/>
      <c r="J718" s="50"/>
    </row>
    <row r="719" spans="8:10" x14ac:dyDescent="0.25">
      <c r="H719" s="50"/>
      <c r="I719" s="50"/>
      <c r="J719" s="50"/>
    </row>
    <row r="720" spans="8:10" x14ac:dyDescent="0.25">
      <c r="H720" s="50"/>
      <c r="I720" s="50"/>
      <c r="J720" s="50"/>
    </row>
    <row r="721" spans="8:10" x14ac:dyDescent="0.25">
      <c r="H721" s="50"/>
      <c r="I721" s="50"/>
      <c r="J721" s="50"/>
    </row>
    <row r="722" spans="8:10" x14ac:dyDescent="0.25">
      <c r="H722" s="50"/>
      <c r="I722" s="50"/>
      <c r="J722" s="50"/>
    </row>
    <row r="723" spans="8:10" x14ac:dyDescent="0.25">
      <c r="H723" s="50"/>
      <c r="I723" s="50"/>
      <c r="J723" s="50"/>
    </row>
    <row r="724" spans="8:10" x14ac:dyDescent="0.25">
      <c r="H724" s="50"/>
      <c r="I724" s="50"/>
      <c r="J724" s="50"/>
    </row>
    <row r="725" spans="8:10" x14ac:dyDescent="0.25">
      <c r="H725" s="50"/>
      <c r="I725" s="50"/>
      <c r="J725" s="50"/>
    </row>
    <row r="726" spans="8:10" x14ac:dyDescent="0.25">
      <c r="H726" s="50"/>
      <c r="I726" s="50"/>
      <c r="J726" s="50"/>
    </row>
    <row r="727" spans="8:10" x14ac:dyDescent="0.25">
      <c r="H727" s="50"/>
      <c r="I727" s="50"/>
      <c r="J727" s="50"/>
    </row>
    <row r="728" spans="8:10" x14ac:dyDescent="0.25">
      <c r="H728" s="50"/>
      <c r="I728" s="50"/>
      <c r="J728" s="50"/>
    </row>
    <row r="729" spans="8:10" x14ac:dyDescent="0.25">
      <c r="H729" s="50"/>
      <c r="I729" s="50"/>
      <c r="J729" s="50"/>
    </row>
    <row r="730" spans="8:10" x14ac:dyDescent="0.25">
      <c r="H730" s="50"/>
      <c r="I730" s="50"/>
      <c r="J730" s="50"/>
    </row>
    <row r="731" spans="8:10" x14ac:dyDescent="0.25">
      <c r="H731" s="50"/>
      <c r="I731" s="50"/>
      <c r="J731" s="50"/>
    </row>
    <row r="732" spans="8:10" x14ac:dyDescent="0.25">
      <c r="H732" s="50"/>
      <c r="I732" s="50"/>
      <c r="J732" s="50"/>
    </row>
    <row r="733" spans="8:10" x14ac:dyDescent="0.25">
      <c r="H733" s="50"/>
      <c r="I733" s="50"/>
      <c r="J733" s="50"/>
    </row>
    <row r="734" spans="8:10" x14ac:dyDescent="0.25">
      <c r="H734" s="50"/>
      <c r="I734" s="50"/>
      <c r="J734" s="50"/>
    </row>
    <row r="735" spans="8:10" x14ac:dyDescent="0.25">
      <c r="H735" s="50"/>
      <c r="I735" s="50"/>
      <c r="J735" s="50"/>
    </row>
    <row r="736" spans="8:10" x14ac:dyDescent="0.25">
      <c r="H736" s="50"/>
      <c r="I736" s="50"/>
      <c r="J736" s="50"/>
    </row>
    <row r="737" spans="8:10" x14ac:dyDescent="0.25">
      <c r="H737" s="50"/>
      <c r="I737" s="50"/>
      <c r="J737" s="50"/>
    </row>
    <row r="738" spans="8:10" x14ac:dyDescent="0.25">
      <c r="H738" s="50"/>
      <c r="I738" s="50"/>
      <c r="J738" s="50"/>
    </row>
    <row r="739" spans="8:10" x14ac:dyDescent="0.25">
      <c r="H739" s="50"/>
      <c r="I739" s="50"/>
      <c r="J739" s="50"/>
    </row>
    <row r="740" spans="8:10" x14ac:dyDescent="0.25">
      <c r="H740" s="50"/>
      <c r="I740" s="50"/>
      <c r="J740" s="50"/>
    </row>
    <row r="741" spans="8:10" x14ac:dyDescent="0.25">
      <c r="H741" s="50"/>
      <c r="I741" s="50"/>
      <c r="J741" s="50"/>
    </row>
    <row r="742" spans="8:10" x14ac:dyDescent="0.25">
      <c r="H742" s="50"/>
      <c r="I742" s="50"/>
      <c r="J742" s="50"/>
    </row>
    <row r="743" spans="8:10" x14ac:dyDescent="0.25">
      <c r="H743" s="50"/>
      <c r="I743" s="50"/>
      <c r="J743" s="50"/>
    </row>
    <row r="744" spans="8:10" x14ac:dyDescent="0.25">
      <c r="H744" s="50"/>
      <c r="I744" s="50"/>
      <c r="J744" s="50"/>
    </row>
    <row r="745" spans="8:10" x14ac:dyDescent="0.25">
      <c r="H745" s="50"/>
      <c r="I745" s="50"/>
      <c r="J745" s="50"/>
    </row>
    <row r="746" spans="8:10" x14ac:dyDescent="0.25">
      <c r="H746" s="50"/>
      <c r="I746" s="50"/>
      <c r="J746" s="50"/>
    </row>
    <row r="747" spans="8:10" x14ac:dyDescent="0.25">
      <c r="H747" s="50"/>
      <c r="I747" s="50"/>
      <c r="J747" s="50"/>
    </row>
    <row r="748" spans="8:10" x14ac:dyDescent="0.25">
      <c r="H748" s="50"/>
      <c r="I748" s="50"/>
      <c r="J748" s="50"/>
    </row>
    <row r="749" spans="8:10" x14ac:dyDescent="0.25">
      <c r="H749" s="50"/>
      <c r="I749" s="50"/>
      <c r="J749" s="50"/>
    </row>
    <row r="750" spans="8:10" x14ac:dyDescent="0.25">
      <c r="H750" s="50"/>
      <c r="I750" s="50"/>
      <c r="J750" s="50"/>
    </row>
    <row r="751" spans="8:10" x14ac:dyDescent="0.25">
      <c r="H751" s="50"/>
      <c r="I751" s="50"/>
      <c r="J751" s="50"/>
    </row>
    <row r="752" spans="8:10" x14ac:dyDescent="0.25">
      <c r="H752" s="50"/>
      <c r="I752" s="50"/>
      <c r="J752" s="50"/>
    </row>
    <row r="753" spans="8:10" x14ac:dyDescent="0.25">
      <c r="H753" s="50"/>
      <c r="I753" s="50"/>
      <c r="J753" s="50"/>
    </row>
    <row r="754" spans="8:10" x14ac:dyDescent="0.25">
      <c r="H754" s="50"/>
      <c r="I754" s="50"/>
      <c r="J754" s="50"/>
    </row>
    <row r="755" spans="8:10" x14ac:dyDescent="0.25">
      <c r="H755" s="50"/>
      <c r="I755" s="50"/>
      <c r="J755" s="50"/>
    </row>
    <row r="756" spans="8:10" x14ac:dyDescent="0.25">
      <c r="H756" s="50"/>
      <c r="I756" s="50"/>
      <c r="J756" s="50"/>
    </row>
    <row r="757" spans="8:10" x14ac:dyDescent="0.25">
      <c r="H757" s="50"/>
      <c r="I757" s="50"/>
      <c r="J757" s="50"/>
    </row>
    <row r="758" spans="8:10" x14ac:dyDescent="0.25">
      <c r="H758" s="50"/>
      <c r="I758" s="50"/>
      <c r="J758" s="50"/>
    </row>
    <row r="759" spans="8:10" x14ac:dyDescent="0.25">
      <c r="H759" s="50"/>
      <c r="I759" s="50"/>
      <c r="J759" s="50"/>
    </row>
    <row r="760" spans="8:10" x14ac:dyDescent="0.25">
      <c r="H760" s="50"/>
      <c r="I760" s="50"/>
      <c r="J760" s="50"/>
    </row>
    <row r="761" spans="8:10" x14ac:dyDescent="0.25">
      <c r="H761" s="50"/>
      <c r="I761" s="50"/>
      <c r="J761" s="50"/>
    </row>
    <row r="762" spans="8:10" x14ac:dyDescent="0.25">
      <c r="H762" s="50"/>
      <c r="I762" s="50"/>
      <c r="J762" s="50"/>
    </row>
    <row r="763" spans="8:10" x14ac:dyDescent="0.25">
      <c r="H763" s="50"/>
      <c r="I763" s="50"/>
      <c r="J763" s="50"/>
    </row>
    <row r="764" spans="8:10" x14ac:dyDescent="0.25">
      <c r="H764" s="50"/>
      <c r="I764" s="50"/>
      <c r="J764" s="50"/>
    </row>
    <row r="765" spans="8:10" x14ac:dyDescent="0.25">
      <c r="H765" s="50"/>
      <c r="I765" s="50"/>
      <c r="J765" s="50"/>
    </row>
    <row r="766" spans="8:10" x14ac:dyDescent="0.25">
      <c r="H766" s="50"/>
      <c r="I766" s="50"/>
      <c r="J766" s="50"/>
    </row>
    <row r="767" spans="8:10" x14ac:dyDescent="0.25">
      <c r="H767" s="50"/>
      <c r="I767" s="50"/>
      <c r="J767" s="50"/>
    </row>
    <row r="768" spans="8:10" x14ac:dyDescent="0.25">
      <c r="H768" s="50"/>
      <c r="I768" s="50"/>
      <c r="J768" s="50"/>
    </row>
    <row r="769" spans="8:10" x14ac:dyDescent="0.25">
      <c r="H769" s="50"/>
      <c r="I769" s="50"/>
      <c r="J769" s="50"/>
    </row>
    <row r="770" spans="8:10" x14ac:dyDescent="0.25">
      <c r="H770" s="50"/>
      <c r="I770" s="50"/>
      <c r="J770" s="50"/>
    </row>
    <row r="771" spans="8:10" x14ac:dyDescent="0.25">
      <c r="H771" s="50"/>
      <c r="I771" s="50"/>
      <c r="J771" s="50"/>
    </row>
    <row r="772" spans="8:10" x14ac:dyDescent="0.25">
      <c r="H772" s="50"/>
      <c r="I772" s="50"/>
      <c r="J772" s="50"/>
    </row>
    <row r="773" spans="8:10" x14ac:dyDescent="0.25">
      <c r="H773" s="50"/>
      <c r="I773" s="50"/>
      <c r="J773" s="50"/>
    </row>
    <row r="774" spans="8:10" x14ac:dyDescent="0.25">
      <c r="H774" s="50"/>
      <c r="I774" s="50"/>
      <c r="J774" s="50"/>
    </row>
    <row r="775" spans="8:10" x14ac:dyDescent="0.25">
      <c r="H775" s="50"/>
      <c r="I775" s="50"/>
      <c r="J775" s="50"/>
    </row>
    <row r="776" spans="8:10" x14ac:dyDescent="0.25">
      <c r="H776" s="50"/>
      <c r="I776" s="50"/>
      <c r="J776" s="50"/>
    </row>
    <row r="777" spans="8:10" x14ac:dyDescent="0.25">
      <c r="H777" s="50"/>
      <c r="I777" s="50"/>
      <c r="J777" s="50"/>
    </row>
    <row r="778" spans="8:10" x14ac:dyDescent="0.25">
      <c r="H778" s="50"/>
      <c r="I778" s="50"/>
      <c r="J778" s="50"/>
    </row>
    <row r="779" spans="8:10" x14ac:dyDescent="0.25">
      <c r="H779" s="50"/>
      <c r="I779" s="50"/>
      <c r="J779" s="50"/>
    </row>
    <row r="780" spans="8:10" x14ac:dyDescent="0.25">
      <c r="H780" s="50"/>
      <c r="I780" s="50"/>
      <c r="J780" s="50"/>
    </row>
    <row r="781" spans="8:10" x14ac:dyDescent="0.25">
      <c r="H781" s="50"/>
      <c r="I781" s="50"/>
      <c r="J781" s="50"/>
    </row>
    <row r="782" spans="8:10" x14ac:dyDescent="0.25">
      <c r="H782" s="50"/>
      <c r="I782" s="50"/>
      <c r="J782" s="50"/>
    </row>
    <row r="783" spans="8:10" x14ac:dyDescent="0.25">
      <c r="H783" s="50"/>
      <c r="I783" s="50"/>
      <c r="J783" s="50"/>
    </row>
    <row r="784" spans="8:10" x14ac:dyDescent="0.25">
      <c r="H784" s="50"/>
      <c r="I784" s="50"/>
      <c r="J784" s="50"/>
    </row>
    <row r="785" spans="8:10" x14ac:dyDescent="0.25">
      <c r="H785" s="50"/>
      <c r="I785" s="50"/>
      <c r="J785" s="50"/>
    </row>
    <row r="786" spans="8:10" x14ac:dyDescent="0.25">
      <c r="H786" s="50"/>
      <c r="I786" s="50"/>
      <c r="J786" s="50"/>
    </row>
    <row r="787" spans="8:10" x14ac:dyDescent="0.25">
      <c r="H787" s="50"/>
      <c r="I787" s="50"/>
      <c r="J787" s="50"/>
    </row>
    <row r="788" spans="8:10" x14ac:dyDescent="0.25">
      <c r="H788" s="50"/>
      <c r="I788" s="50"/>
      <c r="J788" s="50"/>
    </row>
    <row r="789" spans="8:10" x14ac:dyDescent="0.25">
      <c r="H789" s="50"/>
      <c r="I789" s="50"/>
      <c r="J789" s="50"/>
    </row>
    <row r="790" spans="8:10" x14ac:dyDescent="0.25">
      <c r="H790" s="50"/>
      <c r="I790" s="50"/>
      <c r="J790" s="50"/>
    </row>
    <row r="791" spans="8:10" x14ac:dyDescent="0.25">
      <c r="H791" s="50"/>
      <c r="I791" s="50"/>
      <c r="J791" s="50"/>
    </row>
    <row r="792" spans="8:10" x14ac:dyDescent="0.25">
      <c r="H792" s="50"/>
      <c r="I792" s="50"/>
      <c r="J792" s="50"/>
    </row>
    <row r="793" spans="8:10" x14ac:dyDescent="0.25">
      <c r="H793" s="50"/>
      <c r="I793" s="50"/>
      <c r="J793" s="50"/>
    </row>
    <row r="794" spans="8:10" x14ac:dyDescent="0.25">
      <c r="H794" s="50"/>
      <c r="I794" s="50"/>
      <c r="J794" s="50"/>
    </row>
    <row r="795" spans="8:10" x14ac:dyDescent="0.25">
      <c r="H795" s="50"/>
      <c r="I795" s="50"/>
      <c r="J795" s="50"/>
    </row>
    <row r="796" spans="8:10" x14ac:dyDescent="0.25">
      <c r="H796" s="50"/>
      <c r="I796" s="50"/>
      <c r="J796" s="50"/>
    </row>
    <row r="797" spans="8:10" x14ac:dyDescent="0.25">
      <c r="H797" s="50"/>
      <c r="I797" s="50"/>
      <c r="J797" s="50"/>
    </row>
    <row r="798" spans="8:10" x14ac:dyDescent="0.25">
      <c r="H798" s="50"/>
      <c r="I798" s="50"/>
      <c r="J798" s="50"/>
    </row>
    <row r="799" spans="8:10" x14ac:dyDescent="0.25">
      <c r="H799" s="50"/>
      <c r="I799" s="50"/>
      <c r="J799" s="50"/>
    </row>
    <row r="800" spans="8:10" x14ac:dyDescent="0.25">
      <c r="H800" s="50"/>
      <c r="I800" s="50"/>
      <c r="J800" s="50"/>
    </row>
    <row r="801" spans="8:10" x14ac:dyDescent="0.25">
      <c r="H801" s="50"/>
      <c r="I801" s="50"/>
      <c r="J801" s="50"/>
    </row>
    <row r="802" spans="8:10" x14ac:dyDescent="0.25">
      <c r="H802" s="50"/>
      <c r="I802" s="50"/>
      <c r="J802" s="50"/>
    </row>
    <row r="803" spans="8:10" x14ac:dyDescent="0.25">
      <c r="H803" s="50"/>
      <c r="I803" s="50"/>
      <c r="J803" s="50"/>
    </row>
    <row r="804" spans="8:10" x14ac:dyDescent="0.25">
      <c r="H804" s="50"/>
      <c r="I804" s="50"/>
      <c r="J804" s="50"/>
    </row>
    <row r="805" spans="8:10" x14ac:dyDescent="0.25">
      <c r="H805" s="50"/>
      <c r="I805" s="50"/>
      <c r="J805" s="50"/>
    </row>
    <row r="806" spans="8:10" x14ac:dyDescent="0.25">
      <c r="H806" s="50"/>
      <c r="I806" s="50"/>
      <c r="J806" s="50"/>
    </row>
    <row r="807" spans="8:10" x14ac:dyDescent="0.25">
      <c r="H807" s="50"/>
      <c r="I807" s="50"/>
      <c r="J807" s="50"/>
    </row>
    <row r="808" spans="8:10" x14ac:dyDescent="0.25">
      <c r="H808" s="50"/>
      <c r="I808" s="50"/>
      <c r="J808" s="50"/>
    </row>
    <row r="809" spans="8:10" x14ac:dyDescent="0.25">
      <c r="H809" s="50"/>
      <c r="I809" s="50"/>
      <c r="J809" s="50"/>
    </row>
    <row r="810" spans="8:10" x14ac:dyDescent="0.25">
      <c r="H810" s="50"/>
      <c r="I810" s="50"/>
      <c r="J810" s="50"/>
    </row>
    <row r="811" spans="8:10" x14ac:dyDescent="0.25">
      <c r="H811" s="50"/>
      <c r="I811" s="50"/>
      <c r="J811" s="50"/>
    </row>
    <row r="812" spans="8:10" x14ac:dyDescent="0.25">
      <c r="H812" s="50"/>
      <c r="I812" s="50"/>
      <c r="J812" s="50"/>
    </row>
    <row r="813" spans="8:10" x14ac:dyDescent="0.25">
      <c r="H813" s="50"/>
      <c r="I813" s="50"/>
      <c r="J813" s="50"/>
    </row>
    <row r="814" spans="8:10" x14ac:dyDescent="0.25">
      <c r="H814" s="50"/>
      <c r="I814" s="50"/>
      <c r="J814" s="50"/>
    </row>
    <row r="815" spans="8:10" x14ac:dyDescent="0.25">
      <c r="H815" s="50"/>
      <c r="I815" s="50"/>
      <c r="J815" s="50"/>
    </row>
    <row r="816" spans="8:10" x14ac:dyDescent="0.25">
      <c r="H816" s="50"/>
      <c r="I816" s="50"/>
      <c r="J816" s="50"/>
    </row>
    <row r="817" spans="8:10" x14ac:dyDescent="0.25">
      <c r="H817" s="50"/>
      <c r="I817" s="50"/>
      <c r="J817" s="50"/>
    </row>
    <row r="818" spans="8:10" x14ac:dyDescent="0.25">
      <c r="H818" s="50"/>
      <c r="I818" s="50"/>
      <c r="J818" s="50"/>
    </row>
    <row r="819" spans="8:10" x14ac:dyDescent="0.25">
      <c r="H819" s="50"/>
      <c r="I819" s="50"/>
      <c r="J819" s="50"/>
    </row>
    <row r="820" spans="8:10" x14ac:dyDescent="0.25">
      <c r="H820" s="50"/>
      <c r="I820" s="50"/>
      <c r="J820" s="50"/>
    </row>
    <row r="821" spans="8:10" x14ac:dyDescent="0.25">
      <c r="H821" s="50"/>
      <c r="I821" s="50"/>
      <c r="J821" s="50"/>
    </row>
    <row r="822" spans="8:10" x14ac:dyDescent="0.25">
      <c r="H822" s="50"/>
      <c r="I822" s="50"/>
      <c r="J822" s="50"/>
    </row>
    <row r="823" spans="8:10" x14ac:dyDescent="0.25">
      <c r="H823" s="50"/>
      <c r="I823" s="50"/>
      <c r="J823" s="50"/>
    </row>
    <row r="824" spans="8:10" x14ac:dyDescent="0.25">
      <c r="H824" s="50"/>
      <c r="I824" s="50"/>
      <c r="J824" s="50"/>
    </row>
    <row r="825" spans="8:10" x14ac:dyDescent="0.25">
      <c r="H825" s="50"/>
      <c r="I825" s="50"/>
      <c r="J825" s="50"/>
    </row>
    <row r="826" spans="8:10" x14ac:dyDescent="0.25">
      <c r="H826" s="50"/>
      <c r="I826" s="50"/>
      <c r="J826" s="50"/>
    </row>
    <row r="827" spans="8:10" x14ac:dyDescent="0.25">
      <c r="H827" s="50"/>
      <c r="I827" s="50"/>
      <c r="J827" s="50"/>
    </row>
    <row r="828" spans="8:10" x14ac:dyDescent="0.25">
      <c r="H828" s="50"/>
      <c r="I828" s="50"/>
      <c r="J828" s="50"/>
    </row>
    <row r="829" spans="8:10" x14ac:dyDescent="0.25">
      <c r="H829" s="50"/>
      <c r="I829" s="50"/>
      <c r="J829" s="50"/>
    </row>
    <row r="830" spans="8:10" x14ac:dyDescent="0.25">
      <c r="H830" s="50"/>
      <c r="I830" s="50"/>
      <c r="J830" s="50"/>
    </row>
    <row r="831" spans="8:10" x14ac:dyDescent="0.25">
      <c r="H831" s="50"/>
      <c r="I831" s="50"/>
      <c r="J831" s="50"/>
    </row>
    <row r="832" spans="8:10" x14ac:dyDescent="0.25">
      <c r="H832" s="50"/>
      <c r="I832" s="50"/>
      <c r="J832" s="50"/>
    </row>
    <row r="833" spans="8:10" x14ac:dyDescent="0.25">
      <c r="H833" s="50"/>
      <c r="I833" s="50"/>
      <c r="J833" s="50"/>
    </row>
    <row r="834" spans="8:10" x14ac:dyDescent="0.25">
      <c r="H834" s="50"/>
      <c r="I834" s="50"/>
      <c r="J834" s="50"/>
    </row>
    <row r="835" spans="8:10" x14ac:dyDescent="0.25">
      <c r="H835" s="50"/>
      <c r="I835" s="50"/>
      <c r="J835" s="50"/>
    </row>
    <row r="836" spans="8:10" x14ac:dyDescent="0.25">
      <c r="H836" s="50"/>
      <c r="I836" s="50"/>
      <c r="J836" s="50"/>
    </row>
    <row r="837" spans="8:10" x14ac:dyDescent="0.25">
      <c r="H837" s="50"/>
      <c r="I837" s="50"/>
      <c r="J837" s="50"/>
    </row>
    <row r="838" spans="8:10" x14ac:dyDescent="0.25">
      <c r="H838" s="50"/>
      <c r="I838" s="50"/>
      <c r="J838" s="50"/>
    </row>
    <row r="839" spans="8:10" x14ac:dyDescent="0.25">
      <c r="H839" s="50"/>
      <c r="I839" s="50"/>
      <c r="J839" s="50"/>
    </row>
    <row r="840" spans="8:10" x14ac:dyDescent="0.25">
      <c r="H840" s="50"/>
      <c r="I840" s="50"/>
      <c r="J840" s="50"/>
    </row>
    <row r="841" spans="8:10" x14ac:dyDescent="0.25">
      <c r="H841" s="50"/>
      <c r="I841" s="50"/>
      <c r="J841" s="50"/>
    </row>
    <row r="842" spans="8:10" x14ac:dyDescent="0.25">
      <c r="H842" s="50"/>
      <c r="I842" s="50"/>
      <c r="J842" s="50"/>
    </row>
    <row r="843" spans="8:10" x14ac:dyDescent="0.25">
      <c r="H843" s="50"/>
      <c r="I843" s="50"/>
      <c r="J843" s="50"/>
    </row>
    <row r="844" spans="8:10" x14ac:dyDescent="0.25">
      <c r="H844" s="50"/>
      <c r="I844" s="50"/>
      <c r="J844" s="50"/>
    </row>
    <row r="845" spans="8:10" x14ac:dyDescent="0.25">
      <c r="H845" s="50"/>
      <c r="I845" s="50"/>
      <c r="J845" s="50"/>
    </row>
    <row r="846" spans="8:10" x14ac:dyDescent="0.25">
      <c r="H846" s="50"/>
      <c r="I846" s="50"/>
      <c r="J846" s="50"/>
    </row>
    <row r="847" spans="8:10" x14ac:dyDescent="0.25">
      <c r="H847" s="50"/>
      <c r="I847" s="50"/>
      <c r="J847" s="50"/>
    </row>
    <row r="848" spans="8:10" x14ac:dyDescent="0.25">
      <c r="H848" s="50"/>
      <c r="I848" s="50"/>
      <c r="J848" s="50"/>
    </row>
    <row r="849" spans="8:10" x14ac:dyDescent="0.25">
      <c r="H849" s="50"/>
      <c r="I849" s="50"/>
      <c r="J849" s="50"/>
    </row>
    <row r="850" spans="8:10" x14ac:dyDescent="0.25">
      <c r="H850" s="50"/>
      <c r="I850" s="50"/>
      <c r="J850" s="50"/>
    </row>
    <row r="851" spans="8:10" x14ac:dyDescent="0.25">
      <c r="H851" s="50"/>
      <c r="I851" s="50"/>
      <c r="J851" s="50"/>
    </row>
    <row r="852" spans="8:10" x14ac:dyDescent="0.25">
      <c r="H852" s="50"/>
      <c r="I852" s="50"/>
      <c r="J852" s="50"/>
    </row>
    <row r="853" spans="8:10" x14ac:dyDescent="0.25">
      <c r="H853" s="50"/>
      <c r="I853" s="50"/>
      <c r="J853" s="50"/>
    </row>
    <row r="854" spans="8:10" x14ac:dyDescent="0.25">
      <c r="H854" s="50"/>
      <c r="I854" s="50"/>
      <c r="J854" s="50"/>
    </row>
    <row r="855" spans="8:10" x14ac:dyDescent="0.25">
      <c r="H855" s="50"/>
      <c r="I855" s="50"/>
      <c r="J855" s="50"/>
    </row>
    <row r="856" spans="8:10" x14ac:dyDescent="0.25">
      <c r="H856" s="50"/>
      <c r="I856" s="50"/>
      <c r="J856" s="50"/>
    </row>
    <row r="857" spans="8:10" x14ac:dyDescent="0.25">
      <c r="H857" s="50"/>
      <c r="I857" s="50"/>
      <c r="J857" s="50"/>
    </row>
    <row r="858" spans="8:10" x14ac:dyDescent="0.25">
      <c r="H858" s="50"/>
      <c r="I858" s="50"/>
      <c r="J858" s="50"/>
    </row>
    <row r="859" spans="8:10" x14ac:dyDescent="0.25">
      <c r="H859" s="50"/>
      <c r="I859" s="50"/>
      <c r="J859" s="50"/>
    </row>
    <row r="860" spans="8:10" x14ac:dyDescent="0.25">
      <c r="H860" s="50"/>
      <c r="I860" s="50"/>
      <c r="J860" s="50"/>
    </row>
    <row r="861" spans="8:10" x14ac:dyDescent="0.25">
      <c r="H861" s="50"/>
      <c r="I861" s="50"/>
      <c r="J861" s="50"/>
    </row>
    <row r="862" spans="8:10" x14ac:dyDescent="0.25">
      <c r="H862" s="50"/>
      <c r="I862" s="50"/>
      <c r="J862" s="50"/>
    </row>
    <row r="863" spans="8:10" x14ac:dyDescent="0.25">
      <c r="H863" s="50"/>
      <c r="I863" s="50"/>
      <c r="J863" s="50"/>
    </row>
    <row r="864" spans="8:10" x14ac:dyDescent="0.25">
      <c r="H864" s="50"/>
      <c r="I864" s="50"/>
      <c r="J864" s="50"/>
    </row>
    <row r="865" spans="8:10" x14ac:dyDescent="0.25">
      <c r="H865" s="50"/>
      <c r="I865" s="50"/>
      <c r="J865" s="50"/>
    </row>
    <row r="866" spans="8:10" x14ac:dyDescent="0.25">
      <c r="H866" s="50"/>
      <c r="I866" s="50"/>
      <c r="J866" s="50"/>
    </row>
    <row r="867" spans="8:10" x14ac:dyDescent="0.25">
      <c r="H867" s="50"/>
      <c r="I867" s="50"/>
      <c r="J867" s="50"/>
    </row>
    <row r="868" spans="8:10" x14ac:dyDescent="0.25">
      <c r="H868" s="50"/>
      <c r="I868" s="50"/>
      <c r="J868" s="50"/>
    </row>
    <row r="869" spans="8:10" x14ac:dyDescent="0.25">
      <c r="H869" s="50"/>
      <c r="I869" s="50"/>
      <c r="J869" s="50"/>
    </row>
    <row r="870" spans="8:10" x14ac:dyDescent="0.25">
      <c r="H870" s="50"/>
      <c r="I870" s="50"/>
      <c r="J870" s="50"/>
    </row>
    <row r="871" spans="8:10" x14ac:dyDescent="0.25">
      <c r="H871" s="50"/>
      <c r="I871" s="50"/>
      <c r="J871" s="50"/>
    </row>
    <row r="872" spans="8:10" x14ac:dyDescent="0.25">
      <c r="H872" s="50"/>
      <c r="I872" s="50"/>
      <c r="J872" s="50"/>
    </row>
    <row r="873" spans="8:10" x14ac:dyDescent="0.25">
      <c r="H873" s="50"/>
      <c r="I873" s="50"/>
      <c r="J873" s="50"/>
    </row>
    <row r="874" spans="8:10" x14ac:dyDescent="0.25">
      <c r="H874" s="50"/>
      <c r="I874" s="50"/>
      <c r="J874" s="50"/>
    </row>
    <row r="875" spans="8:10" x14ac:dyDescent="0.25">
      <c r="H875" s="50"/>
      <c r="I875" s="50"/>
      <c r="J875" s="50"/>
    </row>
    <row r="876" spans="8:10" x14ac:dyDescent="0.25">
      <c r="H876" s="50"/>
      <c r="I876" s="50"/>
      <c r="J876" s="50"/>
    </row>
    <row r="877" spans="8:10" x14ac:dyDescent="0.25">
      <c r="H877" s="50"/>
      <c r="I877" s="50"/>
      <c r="J877" s="50"/>
    </row>
    <row r="878" spans="8:10" x14ac:dyDescent="0.25">
      <c r="H878" s="50"/>
      <c r="I878" s="50"/>
      <c r="J878" s="50"/>
    </row>
    <row r="879" spans="8:10" x14ac:dyDescent="0.25">
      <c r="H879" s="50"/>
      <c r="I879" s="50"/>
      <c r="J879" s="50"/>
    </row>
    <row r="880" spans="8:10" x14ac:dyDescent="0.25">
      <c r="H880" s="50"/>
      <c r="I880" s="50"/>
      <c r="J880" s="50"/>
    </row>
    <row r="881" spans="8:10" x14ac:dyDescent="0.25">
      <c r="H881" s="50"/>
      <c r="I881" s="50"/>
      <c r="J881" s="50"/>
    </row>
    <row r="882" spans="8:10" x14ac:dyDescent="0.25">
      <c r="H882" s="50"/>
      <c r="I882" s="50"/>
      <c r="J882" s="50"/>
    </row>
    <row r="883" spans="8:10" x14ac:dyDescent="0.25">
      <c r="H883" s="50"/>
      <c r="I883" s="50"/>
      <c r="J883" s="50"/>
    </row>
    <row r="884" spans="8:10" x14ac:dyDescent="0.25">
      <c r="H884" s="50"/>
      <c r="I884" s="50"/>
      <c r="J884" s="50"/>
    </row>
    <row r="885" spans="8:10" x14ac:dyDescent="0.25">
      <c r="H885" s="50"/>
      <c r="I885" s="50"/>
      <c r="J885" s="50"/>
    </row>
    <row r="886" spans="8:10" x14ac:dyDescent="0.25">
      <c r="H886" s="50"/>
      <c r="I886" s="50"/>
      <c r="J886" s="50"/>
    </row>
    <row r="887" spans="8:10" x14ac:dyDescent="0.25">
      <c r="H887" s="50"/>
      <c r="I887" s="50"/>
      <c r="J887" s="50"/>
    </row>
    <row r="888" spans="8:10" x14ac:dyDescent="0.25">
      <c r="H888" s="50"/>
      <c r="I888" s="50"/>
      <c r="J888" s="50"/>
    </row>
    <row r="889" spans="8:10" x14ac:dyDescent="0.25">
      <c r="H889" s="50"/>
      <c r="I889" s="50"/>
      <c r="J889" s="50"/>
    </row>
    <row r="890" spans="8:10" x14ac:dyDescent="0.25">
      <c r="H890" s="50"/>
      <c r="I890" s="50"/>
      <c r="J890" s="50"/>
    </row>
    <row r="891" spans="8:10" x14ac:dyDescent="0.25">
      <c r="H891" s="50"/>
      <c r="I891" s="50"/>
      <c r="J891" s="50"/>
    </row>
    <row r="892" spans="8:10" x14ac:dyDescent="0.25">
      <c r="H892" s="50"/>
      <c r="I892" s="50"/>
      <c r="J892" s="50"/>
    </row>
    <row r="893" spans="8:10" x14ac:dyDescent="0.25">
      <c r="H893" s="50"/>
      <c r="I893" s="50"/>
      <c r="J893" s="50"/>
    </row>
    <row r="894" spans="8:10" x14ac:dyDescent="0.25">
      <c r="H894" s="50"/>
      <c r="I894" s="50"/>
      <c r="J894" s="50"/>
    </row>
    <row r="895" spans="8:10" x14ac:dyDescent="0.25">
      <c r="H895" s="50"/>
      <c r="I895" s="50"/>
      <c r="J895" s="50"/>
    </row>
    <row r="896" spans="8:10" x14ac:dyDescent="0.25">
      <c r="H896" s="50"/>
      <c r="I896" s="50"/>
      <c r="J896" s="50"/>
    </row>
    <row r="897" spans="8:10" x14ac:dyDescent="0.25">
      <c r="H897" s="50"/>
      <c r="I897" s="50"/>
      <c r="J897" s="50"/>
    </row>
    <row r="898" spans="8:10" x14ac:dyDescent="0.25">
      <c r="H898" s="50"/>
      <c r="I898" s="50"/>
      <c r="J898" s="50"/>
    </row>
    <row r="899" spans="8:10" x14ac:dyDescent="0.25">
      <c r="H899" s="50"/>
      <c r="I899" s="50"/>
      <c r="J899" s="50"/>
    </row>
    <row r="900" spans="8:10" x14ac:dyDescent="0.25">
      <c r="H900" s="50"/>
      <c r="I900" s="50"/>
      <c r="J900" s="50"/>
    </row>
    <row r="901" spans="8:10" x14ac:dyDescent="0.25">
      <c r="H901" s="50"/>
      <c r="I901" s="50"/>
      <c r="J901" s="50"/>
    </row>
    <row r="902" spans="8:10" x14ac:dyDescent="0.25">
      <c r="H902" s="50"/>
      <c r="I902" s="50"/>
      <c r="J902" s="50"/>
    </row>
    <row r="903" spans="8:10" x14ac:dyDescent="0.25">
      <c r="H903" s="50"/>
      <c r="I903" s="50"/>
      <c r="J903" s="50"/>
    </row>
    <row r="904" spans="8:10" x14ac:dyDescent="0.25">
      <c r="H904" s="50"/>
      <c r="I904" s="50"/>
      <c r="J904" s="50"/>
    </row>
    <row r="905" spans="8:10" x14ac:dyDescent="0.25">
      <c r="H905" s="50"/>
      <c r="I905" s="50"/>
      <c r="J905" s="50"/>
    </row>
    <row r="906" spans="8:10" x14ac:dyDescent="0.25">
      <c r="H906" s="50"/>
      <c r="I906" s="50"/>
      <c r="J906" s="50"/>
    </row>
    <row r="907" spans="8:10" x14ac:dyDescent="0.25">
      <c r="H907" s="50"/>
      <c r="I907" s="50"/>
      <c r="J907" s="50"/>
    </row>
    <row r="908" spans="8:10" x14ac:dyDescent="0.25">
      <c r="H908" s="50"/>
      <c r="I908" s="50"/>
      <c r="J908" s="50"/>
    </row>
    <row r="909" spans="8:10" x14ac:dyDescent="0.25">
      <c r="H909" s="50"/>
      <c r="I909" s="50"/>
      <c r="J909" s="50"/>
    </row>
    <row r="910" spans="8:10" x14ac:dyDescent="0.25">
      <c r="H910" s="50"/>
      <c r="I910" s="50"/>
      <c r="J910" s="50"/>
    </row>
    <row r="911" spans="8:10" x14ac:dyDescent="0.25">
      <c r="H911" s="50"/>
      <c r="I911" s="50"/>
      <c r="J911" s="50"/>
    </row>
    <row r="912" spans="8:10" x14ac:dyDescent="0.25">
      <c r="H912" s="50"/>
      <c r="I912" s="50"/>
      <c r="J912" s="50"/>
    </row>
    <row r="913" spans="8:10" x14ac:dyDescent="0.25">
      <c r="H913" s="50"/>
      <c r="I913" s="50"/>
      <c r="J913" s="50"/>
    </row>
    <row r="914" spans="8:10" x14ac:dyDescent="0.25">
      <c r="H914" s="50"/>
      <c r="I914" s="50"/>
      <c r="J914" s="50"/>
    </row>
    <row r="915" spans="8:10" x14ac:dyDescent="0.25">
      <c r="H915" s="50"/>
      <c r="I915" s="50"/>
      <c r="J915" s="50"/>
    </row>
    <row r="916" spans="8:10" x14ac:dyDescent="0.25">
      <c r="H916" s="50"/>
      <c r="I916" s="50"/>
      <c r="J916" s="50"/>
    </row>
    <row r="917" spans="8:10" x14ac:dyDescent="0.25">
      <c r="H917" s="50"/>
      <c r="I917" s="50"/>
      <c r="J917" s="50"/>
    </row>
    <row r="918" spans="8:10" x14ac:dyDescent="0.25">
      <c r="H918" s="50"/>
      <c r="I918" s="50"/>
      <c r="J918" s="50"/>
    </row>
    <row r="919" spans="8:10" x14ac:dyDescent="0.25">
      <c r="H919" s="50"/>
      <c r="I919" s="50"/>
      <c r="J919" s="50"/>
    </row>
    <row r="920" spans="8:10" x14ac:dyDescent="0.25">
      <c r="H920" s="50"/>
      <c r="I920" s="50"/>
      <c r="J920" s="50"/>
    </row>
    <row r="921" spans="8:10" x14ac:dyDescent="0.25">
      <c r="H921" s="50"/>
      <c r="I921" s="50"/>
      <c r="J921" s="50"/>
    </row>
    <row r="922" spans="8:10" x14ac:dyDescent="0.25">
      <c r="H922" s="50"/>
      <c r="I922" s="50"/>
      <c r="J922" s="50"/>
    </row>
    <row r="923" spans="8:10" x14ac:dyDescent="0.25">
      <c r="H923" s="50"/>
      <c r="I923" s="50"/>
      <c r="J923" s="50"/>
    </row>
    <row r="924" spans="8:10" x14ac:dyDescent="0.25">
      <c r="H924" s="50"/>
      <c r="I924" s="50"/>
      <c r="J924" s="50"/>
    </row>
    <row r="925" spans="8:10" x14ac:dyDescent="0.25">
      <c r="H925" s="50"/>
      <c r="I925" s="50"/>
      <c r="J925" s="50"/>
    </row>
    <row r="926" spans="8:10" x14ac:dyDescent="0.25">
      <c r="H926" s="50"/>
      <c r="I926" s="50"/>
      <c r="J926" s="50"/>
    </row>
    <row r="927" spans="8:10" x14ac:dyDescent="0.25">
      <c r="H927" s="50"/>
      <c r="I927" s="50"/>
      <c r="J927" s="50"/>
    </row>
    <row r="928" spans="8:10" x14ac:dyDescent="0.25">
      <c r="H928" s="50"/>
      <c r="I928" s="50"/>
      <c r="J928" s="50"/>
    </row>
    <row r="929" spans="8:10" x14ac:dyDescent="0.25">
      <c r="H929" s="50"/>
      <c r="I929" s="50"/>
      <c r="J929" s="50"/>
    </row>
    <row r="930" spans="8:10" x14ac:dyDescent="0.25">
      <c r="H930" s="50"/>
      <c r="I930" s="50"/>
      <c r="J930" s="50"/>
    </row>
    <row r="931" spans="8:10" x14ac:dyDescent="0.25">
      <c r="H931" s="50"/>
      <c r="I931" s="50"/>
      <c r="J931" s="50"/>
    </row>
    <row r="932" spans="8:10" x14ac:dyDescent="0.25">
      <c r="H932" s="50"/>
      <c r="I932" s="50"/>
      <c r="J932" s="50"/>
    </row>
    <row r="933" spans="8:10" x14ac:dyDescent="0.25">
      <c r="H933" s="50"/>
      <c r="I933" s="50"/>
      <c r="J933" s="50"/>
    </row>
    <row r="934" spans="8:10" x14ac:dyDescent="0.25">
      <c r="H934" s="50"/>
      <c r="I934" s="50"/>
      <c r="J934" s="50"/>
    </row>
    <row r="935" spans="8:10" x14ac:dyDescent="0.25">
      <c r="H935" s="50"/>
      <c r="I935" s="50"/>
      <c r="J935" s="50"/>
    </row>
    <row r="936" spans="8:10" x14ac:dyDescent="0.25">
      <c r="H936" s="50"/>
      <c r="I936" s="50"/>
      <c r="J936" s="50"/>
    </row>
    <row r="937" spans="8:10" x14ac:dyDescent="0.25">
      <c r="H937" s="50"/>
      <c r="I937" s="50"/>
      <c r="J937" s="50"/>
    </row>
    <row r="938" spans="8:10" x14ac:dyDescent="0.25">
      <c r="H938" s="50"/>
      <c r="I938" s="50"/>
      <c r="J938" s="50"/>
    </row>
    <row r="939" spans="8:10" x14ac:dyDescent="0.25">
      <c r="H939" s="50"/>
      <c r="I939" s="50"/>
      <c r="J939" s="50"/>
    </row>
    <row r="940" spans="8:10" x14ac:dyDescent="0.25">
      <c r="H940" s="50"/>
      <c r="I940" s="50"/>
      <c r="J940" s="50"/>
    </row>
    <row r="941" spans="8:10" x14ac:dyDescent="0.25">
      <c r="H941" s="50"/>
      <c r="I941" s="50"/>
      <c r="J941" s="50"/>
    </row>
    <row r="942" spans="8:10" x14ac:dyDescent="0.25">
      <c r="H942" s="50"/>
      <c r="I942" s="50"/>
      <c r="J942" s="50"/>
    </row>
    <row r="943" spans="8:10" x14ac:dyDescent="0.25">
      <c r="H943" s="50"/>
      <c r="I943" s="50"/>
      <c r="J943" s="50"/>
    </row>
    <row r="944" spans="8:10" x14ac:dyDescent="0.25">
      <c r="H944" s="50"/>
      <c r="I944" s="50"/>
      <c r="J944" s="50"/>
    </row>
    <row r="945" spans="8:10" x14ac:dyDescent="0.25">
      <c r="H945" s="50"/>
      <c r="I945" s="50"/>
      <c r="J945" s="50"/>
    </row>
    <row r="946" spans="8:10" x14ac:dyDescent="0.25">
      <c r="H946" s="50"/>
      <c r="I946" s="50"/>
      <c r="J946" s="50"/>
    </row>
    <row r="947" spans="8:10" x14ac:dyDescent="0.25">
      <c r="H947" s="50"/>
      <c r="I947" s="50"/>
      <c r="J947" s="50"/>
    </row>
    <row r="948" spans="8:10" x14ac:dyDescent="0.25">
      <c r="H948" s="50"/>
      <c r="I948" s="50"/>
      <c r="J948" s="50"/>
    </row>
    <row r="949" spans="8:10" x14ac:dyDescent="0.25">
      <c r="H949" s="50"/>
      <c r="I949" s="50"/>
      <c r="J949" s="50"/>
    </row>
    <row r="950" spans="8:10" x14ac:dyDescent="0.25">
      <c r="H950" s="50"/>
      <c r="I950" s="50"/>
      <c r="J950" s="50"/>
    </row>
    <row r="951" spans="8:10" x14ac:dyDescent="0.25">
      <c r="H951" s="50"/>
      <c r="I951" s="50"/>
      <c r="J951" s="50"/>
    </row>
    <row r="952" spans="8:10" x14ac:dyDescent="0.25">
      <c r="H952" s="50"/>
      <c r="I952" s="50"/>
      <c r="J952" s="50"/>
    </row>
    <row r="953" spans="8:10" x14ac:dyDescent="0.25">
      <c r="H953" s="50"/>
      <c r="I953" s="50"/>
      <c r="J953" s="50"/>
    </row>
    <row r="954" spans="8:10" x14ac:dyDescent="0.25">
      <c r="H954" s="50"/>
      <c r="I954" s="50"/>
      <c r="J954" s="50"/>
    </row>
    <row r="955" spans="8:10" x14ac:dyDescent="0.25">
      <c r="H955" s="50"/>
      <c r="I955" s="50"/>
      <c r="J955" s="50"/>
    </row>
    <row r="956" spans="8:10" x14ac:dyDescent="0.25">
      <c r="H956" s="50"/>
      <c r="I956" s="50"/>
      <c r="J956" s="50"/>
    </row>
    <row r="957" spans="8:10" x14ac:dyDescent="0.25">
      <c r="H957" s="50"/>
      <c r="I957" s="50"/>
      <c r="J957" s="50"/>
    </row>
    <row r="958" spans="8:10" x14ac:dyDescent="0.25">
      <c r="H958" s="50"/>
      <c r="I958" s="50"/>
      <c r="J958" s="50"/>
    </row>
    <row r="959" spans="8:10" x14ac:dyDescent="0.25">
      <c r="H959" s="50"/>
      <c r="I959" s="50"/>
      <c r="J959" s="50"/>
    </row>
    <row r="960" spans="8:10" x14ac:dyDescent="0.25">
      <c r="H960" s="50"/>
      <c r="I960" s="50"/>
      <c r="J960" s="50"/>
    </row>
    <row r="961" spans="8:10" x14ac:dyDescent="0.25">
      <c r="H961" s="50"/>
      <c r="I961" s="50"/>
      <c r="J961" s="50"/>
    </row>
    <row r="962" spans="8:10" x14ac:dyDescent="0.25">
      <c r="H962" s="50"/>
      <c r="I962" s="50"/>
      <c r="J962" s="50"/>
    </row>
    <row r="963" spans="8:10" x14ac:dyDescent="0.25">
      <c r="H963" s="50"/>
      <c r="I963" s="50"/>
      <c r="J963" s="50"/>
    </row>
    <row r="964" spans="8:10" x14ac:dyDescent="0.25">
      <c r="H964" s="50"/>
      <c r="I964" s="50"/>
      <c r="J964" s="50"/>
    </row>
    <row r="965" spans="8:10" x14ac:dyDescent="0.25">
      <c r="H965" s="50"/>
      <c r="I965" s="50"/>
      <c r="J965" s="50"/>
    </row>
    <row r="966" spans="8:10" x14ac:dyDescent="0.25">
      <c r="H966" s="50"/>
      <c r="I966" s="50"/>
      <c r="J966" s="50"/>
    </row>
    <row r="967" spans="8:10" x14ac:dyDescent="0.25">
      <c r="H967" s="50"/>
      <c r="I967" s="50"/>
      <c r="J967" s="50"/>
    </row>
    <row r="968" spans="8:10" x14ac:dyDescent="0.25">
      <c r="H968" s="50"/>
      <c r="I968" s="50"/>
      <c r="J968" s="50"/>
    </row>
    <row r="969" spans="8:10" x14ac:dyDescent="0.25">
      <c r="H969" s="50"/>
      <c r="I969" s="50"/>
      <c r="J969" s="50"/>
    </row>
    <row r="970" spans="8:10" x14ac:dyDescent="0.25">
      <c r="H970" s="50"/>
      <c r="I970" s="50"/>
      <c r="J970" s="50"/>
    </row>
    <row r="971" spans="8:10" x14ac:dyDescent="0.25">
      <c r="H971" s="50"/>
      <c r="I971" s="50"/>
      <c r="J971" s="50"/>
    </row>
    <row r="972" spans="8:10" x14ac:dyDescent="0.25">
      <c r="H972" s="50"/>
      <c r="I972" s="50"/>
      <c r="J972" s="50"/>
    </row>
    <row r="973" spans="8:10" x14ac:dyDescent="0.25">
      <c r="H973" s="50"/>
      <c r="I973" s="50"/>
      <c r="J973" s="50"/>
    </row>
    <row r="974" spans="8:10" x14ac:dyDescent="0.25">
      <c r="H974" s="50"/>
      <c r="I974" s="50"/>
      <c r="J974" s="50"/>
    </row>
    <row r="975" spans="8:10" x14ac:dyDescent="0.25">
      <c r="H975" s="50"/>
      <c r="I975" s="50"/>
      <c r="J975" s="50"/>
    </row>
    <row r="976" spans="8:10" x14ac:dyDescent="0.25">
      <c r="H976" s="50"/>
      <c r="I976" s="50"/>
      <c r="J976" s="50"/>
    </row>
    <row r="977" spans="8:10" x14ac:dyDescent="0.25">
      <c r="H977" s="50"/>
      <c r="I977" s="50"/>
      <c r="J977" s="50"/>
    </row>
    <row r="978" spans="8:10" x14ac:dyDescent="0.25">
      <c r="H978" s="50"/>
      <c r="I978" s="50"/>
      <c r="J978" s="50"/>
    </row>
    <row r="979" spans="8:10" x14ac:dyDescent="0.25">
      <c r="H979" s="50"/>
      <c r="I979" s="50"/>
      <c r="J979" s="50"/>
    </row>
    <row r="980" spans="8:10" x14ac:dyDescent="0.25">
      <c r="H980" s="50"/>
      <c r="I980" s="50"/>
      <c r="J980" s="50"/>
    </row>
    <row r="981" spans="8:10" x14ac:dyDescent="0.25">
      <c r="H981" s="50"/>
      <c r="I981" s="50"/>
      <c r="J981" s="50"/>
    </row>
    <row r="982" spans="8:10" x14ac:dyDescent="0.25">
      <c r="H982" s="50"/>
      <c r="I982" s="50"/>
      <c r="J982" s="50"/>
    </row>
    <row r="983" spans="8:10" x14ac:dyDescent="0.25">
      <c r="H983" s="50"/>
      <c r="I983" s="50"/>
      <c r="J983" s="50"/>
    </row>
    <row r="984" spans="8:10" x14ac:dyDescent="0.25">
      <c r="H984" s="50"/>
      <c r="I984" s="50"/>
      <c r="J984" s="50"/>
    </row>
    <row r="985" spans="8:10" x14ac:dyDescent="0.25">
      <c r="H985" s="50"/>
      <c r="I985" s="50"/>
      <c r="J985" s="50"/>
    </row>
    <row r="986" spans="8:10" x14ac:dyDescent="0.25">
      <c r="H986" s="50"/>
      <c r="I986" s="50"/>
      <c r="J986" s="50"/>
    </row>
    <row r="987" spans="8:10" x14ac:dyDescent="0.25">
      <c r="H987" s="50"/>
      <c r="I987" s="50"/>
      <c r="J987" s="50"/>
    </row>
    <row r="988" spans="8:10" x14ac:dyDescent="0.25">
      <c r="H988" s="50"/>
      <c r="I988" s="50"/>
      <c r="J988" s="50"/>
    </row>
    <row r="989" spans="8:10" x14ac:dyDescent="0.25">
      <c r="H989" s="50"/>
      <c r="I989" s="50"/>
      <c r="J989" s="50"/>
    </row>
    <row r="990" spans="8:10" x14ac:dyDescent="0.25">
      <c r="H990" s="50"/>
      <c r="I990" s="50"/>
      <c r="J990" s="50"/>
    </row>
    <row r="991" spans="8:10" x14ac:dyDescent="0.25">
      <c r="H991" s="50"/>
      <c r="I991" s="50"/>
      <c r="J991" s="50"/>
    </row>
    <row r="992" spans="8:10" x14ac:dyDescent="0.25">
      <c r="H992" s="50"/>
      <c r="I992" s="50"/>
      <c r="J992" s="50"/>
    </row>
    <row r="993" spans="8:10" x14ac:dyDescent="0.25">
      <c r="H993" s="50"/>
      <c r="I993" s="50"/>
      <c r="J993" s="50"/>
    </row>
    <row r="994" spans="8:10" x14ac:dyDescent="0.25">
      <c r="H994" s="50"/>
      <c r="I994" s="50"/>
      <c r="J994" s="50"/>
    </row>
    <row r="995" spans="8:10" x14ac:dyDescent="0.25">
      <c r="H995" s="50"/>
      <c r="I995" s="50"/>
      <c r="J995" s="50"/>
    </row>
    <row r="996" spans="8:10" x14ac:dyDescent="0.25">
      <c r="H996" s="50"/>
      <c r="I996" s="50"/>
      <c r="J996" s="50"/>
    </row>
    <row r="997" spans="8:10" x14ac:dyDescent="0.25">
      <c r="H997" s="50"/>
      <c r="I997" s="50"/>
      <c r="J997" s="50"/>
    </row>
    <row r="998" spans="8:10" x14ac:dyDescent="0.25">
      <c r="H998" s="50"/>
      <c r="I998" s="50"/>
      <c r="J998" s="50"/>
    </row>
    <row r="999" spans="8:10" x14ac:dyDescent="0.25">
      <c r="H999" s="50"/>
      <c r="I999" s="50"/>
      <c r="J999" s="50"/>
    </row>
    <row r="1000" spans="8:10" x14ac:dyDescent="0.25">
      <c r="H1000" s="50"/>
      <c r="I1000" s="50"/>
      <c r="J1000" s="50"/>
    </row>
  </sheetData>
  <mergeCells count="25">
    <mergeCell ref="C62:L62"/>
    <mergeCell ref="C64:H64"/>
    <mergeCell ref="B37:B47"/>
    <mergeCell ref="C47:E47"/>
    <mergeCell ref="H47:J47"/>
    <mergeCell ref="I48:J48"/>
    <mergeCell ref="C50:H51"/>
    <mergeCell ref="C55:H56"/>
    <mergeCell ref="C57:H57"/>
    <mergeCell ref="C10:F10"/>
    <mergeCell ref="H10:K10"/>
    <mergeCell ref="C35:E35"/>
    <mergeCell ref="C37:F37"/>
    <mergeCell ref="B10:B23"/>
    <mergeCell ref="B25:B34"/>
    <mergeCell ref="C25:F25"/>
    <mergeCell ref="H25:K25"/>
    <mergeCell ref="H35:J35"/>
    <mergeCell ref="I36:J36"/>
    <mergeCell ref="H37:K37"/>
    <mergeCell ref="C1:K2"/>
    <mergeCell ref="C3:K3"/>
    <mergeCell ref="B5:B8"/>
    <mergeCell ref="C5:F5"/>
    <mergeCell ref="C8:E8"/>
  </mergeCells>
  <dataValidations count="1">
    <dataValidation type="list" allowBlank="1" showErrorMessage="1" sqref="D12:D22 I12:I22 D27:D34 I27:I34 D39:D46 I39:I46" xr:uid="{00000000-0002-0000-0100-000000000000}">
      <formula1>"Core,WAIVED,Elective,Non-Ross"</formula1>
    </dataValidation>
  </dataValidations>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M65"/>
  <sheetViews>
    <sheetView tabSelected="1" workbookViewId="0">
      <selection activeCell="U11" sqref="U11"/>
    </sheetView>
  </sheetViews>
  <sheetFormatPr defaultColWidth="14.42578125" defaultRowHeight="15" customHeight="1" x14ac:dyDescent="0.25"/>
  <cols>
    <col min="1" max="1" width="4.42578125" customWidth="1"/>
    <col min="2" max="2" width="3.28515625" customWidth="1"/>
    <col min="3" max="3" width="30" customWidth="1"/>
    <col min="4" max="4" width="9.28515625" customWidth="1"/>
    <col min="5" max="5" width="8.7109375" customWidth="1"/>
    <col min="6" max="6" width="10" customWidth="1"/>
    <col min="7" max="7" width="4.7109375" customWidth="1"/>
    <col min="8" max="8" width="30" customWidth="1"/>
    <col min="9" max="9" width="9.140625" customWidth="1"/>
    <col min="10" max="10" width="8.5703125" customWidth="1"/>
    <col min="11" max="11" width="7.7109375" customWidth="1"/>
    <col min="12" max="12" width="4.85546875" customWidth="1"/>
    <col min="13" max="13" width="5.85546875" customWidth="1"/>
    <col min="14" max="26" width="8.7109375" customWidth="1"/>
  </cols>
  <sheetData>
    <row r="1" spans="1:13" ht="18.75" x14ac:dyDescent="0.25">
      <c r="C1" s="310" t="s">
        <v>120</v>
      </c>
      <c r="D1" s="274"/>
      <c r="E1" s="274"/>
      <c r="F1" s="274"/>
      <c r="G1" s="274"/>
      <c r="H1" s="274"/>
      <c r="I1" s="274"/>
      <c r="J1" s="274"/>
      <c r="K1" s="274"/>
      <c r="L1" s="113"/>
      <c r="M1" s="113"/>
    </row>
    <row r="2" spans="1:13" ht="18.75" x14ac:dyDescent="0.25">
      <c r="C2" s="274"/>
      <c r="D2" s="274"/>
      <c r="E2" s="274"/>
      <c r="F2" s="274"/>
      <c r="G2" s="274"/>
      <c r="H2" s="274"/>
      <c r="I2" s="274"/>
      <c r="J2" s="274"/>
      <c r="K2" s="274"/>
      <c r="L2" s="113"/>
      <c r="M2" s="113"/>
    </row>
    <row r="3" spans="1:13" ht="18.75" x14ac:dyDescent="0.25">
      <c r="B3" s="50"/>
      <c r="C3" s="311" t="s">
        <v>121</v>
      </c>
      <c r="D3" s="274"/>
      <c r="E3" s="274"/>
      <c r="F3" s="274"/>
      <c r="G3" s="274"/>
      <c r="H3" s="274"/>
      <c r="I3" s="274"/>
      <c r="J3" s="274"/>
      <c r="K3" s="274"/>
      <c r="L3" s="113"/>
      <c r="M3" s="113"/>
    </row>
    <row r="4" spans="1:13" ht="18.75" customHeight="1" x14ac:dyDescent="0.25">
      <c r="B4" s="50"/>
      <c r="C4" s="114"/>
      <c r="D4" s="114"/>
      <c r="E4" s="114"/>
      <c r="F4" s="114"/>
      <c r="G4" s="113"/>
      <c r="H4" s="114"/>
      <c r="I4" s="114"/>
      <c r="J4" s="114"/>
      <c r="K4" s="114"/>
      <c r="L4" s="113"/>
      <c r="M4" s="113"/>
    </row>
    <row r="5" spans="1:13" ht="21" customHeight="1" x14ac:dyDescent="0.25">
      <c r="B5" s="321" t="s">
        <v>91</v>
      </c>
      <c r="C5" s="318" t="s">
        <v>92</v>
      </c>
      <c r="D5" s="285"/>
      <c r="E5" s="285"/>
      <c r="F5" s="286"/>
      <c r="G5" s="115"/>
      <c r="H5" s="320" t="s">
        <v>93</v>
      </c>
      <c r="I5" s="301"/>
      <c r="J5" s="301"/>
      <c r="K5" s="302"/>
      <c r="L5" s="116"/>
      <c r="M5" s="116"/>
    </row>
    <row r="6" spans="1:13" ht="21" customHeight="1" x14ac:dyDescent="0.25">
      <c r="A6" s="50"/>
      <c r="B6" s="313"/>
      <c r="C6" s="189" t="s">
        <v>5</v>
      </c>
      <c r="D6" s="128" t="s">
        <v>86</v>
      </c>
      <c r="E6" s="128" t="s">
        <v>87</v>
      </c>
      <c r="F6" s="12" t="s">
        <v>9</v>
      </c>
      <c r="G6" s="135"/>
      <c r="H6" s="190" t="s">
        <v>5</v>
      </c>
      <c r="I6" s="191" t="s">
        <v>94</v>
      </c>
      <c r="J6" s="191" t="s">
        <v>87</v>
      </c>
      <c r="K6" s="192" t="s">
        <v>9</v>
      </c>
      <c r="L6" s="131"/>
      <c r="M6" s="131"/>
    </row>
    <row r="7" spans="1:13" ht="21" customHeight="1" x14ac:dyDescent="0.25">
      <c r="A7" s="50"/>
      <c r="B7" s="313"/>
      <c r="C7" s="162" t="s">
        <v>109</v>
      </c>
      <c r="D7" s="132"/>
      <c r="E7" s="133"/>
      <c r="F7" s="193"/>
      <c r="G7" s="135"/>
      <c r="H7" s="162" t="s">
        <v>109</v>
      </c>
      <c r="I7" s="132"/>
      <c r="J7" s="133"/>
      <c r="K7" s="194"/>
      <c r="L7" s="136"/>
      <c r="M7" s="136"/>
    </row>
    <row r="8" spans="1:13" ht="21" customHeight="1" x14ac:dyDescent="0.25">
      <c r="A8" s="50"/>
      <c r="B8" s="313"/>
      <c r="C8" s="195"/>
      <c r="D8" s="132"/>
      <c r="E8" s="133"/>
      <c r="F8" s="193"/>
      <c r="G8" s="135"/>
      <c r="H8" s="196"/>
      <c r="I8" s="197"/>
      <c r="J8" s="133"/>
      <c r="K8" s="198"/>
      <c r="L8" s="136"/>
      <c r="M8" s="136"/>
    </row>
    <row r="9" spans="1:13" ht="21" customHeight="1" x14ac:dyDescent="0.25">
      <c r="A9" s="50"/>
      <c r="B9" s="313"/>
      <c r="C9" s="195"/>
      <c r="D9" s="132"/>
      <c r="E9" s="133"/>
      <c r="F9" s="193"/>
      <c r="G9" s="135"/>
      <c r="H9" s="167"/>
      <c r="I9" s="197"/>
      <c r="J9" s="133"/>
      <c r="K9" s="199"/>
      <c r="L9" s="136"/>
      <c r="M9" s="136"/>
    </row>
    <row r="10" spans="1:13" ht="21" customHeight="1" x14ac:dyDescent="0.25">
      <c r="A10" s="50"/>
      <c r="B10" s="313"/>
      <c r="C10" s="200"/>
      <c r="D10" s="132"/>
      <c r="E10" s="133"/>
      <c r="F10" s="193"/>
      <c r="G10" s="135"/>
      <c r="H10" s="201"/>
      <c r="I10" s="132"/>
      <c r="J10" s="133"/>
      <c r="K10" s="161"/>
      <c r="L10" s="136"/>
      <c r="M10" s="136"/>
    </row>
    <row r="11" spans="1:13" ht="21" customHeight="1" x14ac:dyDescent="0.25">
      <c r="A11" s="50"/>
      <c r="B11" s="313"/>
      <c r="C11" s="195"/>
      <c r="D11" s="132"/>
      <c r="E11" s="147"/>
      <c r="F11" s="193"/>
      <c r="G11" s="135"/>
      <c r="H11" s="167"/>
      <c r="I11" s="132"/>
      <c r="J11" s="133"/>
      <c r="K11" s="166"/>
      <c r="L11" s="146"/>
      <c r="M11" s="146"/>
    </row>
    <row r="12" spans="1:13" ht="21" customHeight="1" x14ac:dyDescent="0.25">
      <c r="A12" s="50"/>
      <c r="B12" s="313"/>
      <c r="C12" s="195"/>
      <c r="D12" s="197"/>
      <c r="E12" s="165"/>
      <c r="F12" s="193"/>
      <c r="G12" s="135"/>
      <c r="H12" s="167"/>
      <c r="I12" s="132"/>
      <c r="J12" s="133" t="s">
        <v>3</v>
      </c>
      <c r="K12" s="169"/>
      <c r="L12" s="146"/>
      <c r="M12" s="146"/>
    </row>
    <row r="13" spans="1:13" ht="21" customHeight="1" x14ac:dyDescent="0.25">
      <c r="A13" s="50"/>
      <c r="B13" s="313"/>
      <c r="C13" s="202"/>
      <c r="D13" s="197"/>
      <c r="E13" s="165"/>
      <c r="F13" s="193"/>
      <c r="G13" s="50"/>
      <c r="H13" s="167"/>
      <c r="I13" s="132" t="s">
        <v>3</v>
      </c>
      <c r="J13" s="133" t="s">
        <v>3</v>
      </c>
      <c r="K13" s="169"/>
      <c r="L13" s="146"/>
      <c r="M13" s="146"/>
    </row>
    <row r="14" spans="1:13" ht="21" customHeight="1" x14ac:dyDescent="0.25">
      <c r="A14" s="50"/>
      <c r="B14" s="313"/>
      <c r="C14" s="203"/>
      <c r="D14" s="204"/>
      <c r="E14" s="205"/>
      <c r="F14" s="206"/>
      <c r="G14" s="115"/>
      <c r="H14" s="175"/>
      <c r="I14" s="204"/>
      <c r="J14" s="176" t="s">
        <v>3</v>
      </c>
      <c r="K14" s="207"/>
      <c r="L14" s="150"/>
      <c r="M14" s="150"/>
    </row>
    <row r="15" spans="1:13" ht="21" customHeight="1" x14ac:dyDescent="0.25">
      <c r="A15" s="50"/>
      <c r="B15" s="314"/>
      <c r="C15" s="319" t="s">
        <v>90</v>
      </c>
      <c r="D15" s="301"/>
      <c r="E15" s="302"/>
      <c r="F15" s="208">
        <f>SUM(F7:F14)</f>
        <v>0</v>
      </c>
      <c r="G15" s="135"/>
      <c r="H15" s="329" t="s">
        <v>105</v>
      </c>
      <c r="I15" s="330"/>
      <c r="J15" s="331"/>
      <c r="K15" s="209">
        <f>SUM(K7:K14)</f>
        <v>0</v>
      </c>
      <c r="L15" s="136"/>
      <c r="M15" s="136"/>
    </row>
    <row r="16" spans="1:13" ht="21" customHeight="1" x14ac:dyDescent="0.25">
      <c r="A16" s="50"/>
      <c r="B16" s="125"/>
      <c r="C16" s="171" t="s">
        <v>3</v>
      </c>
      <c r="D16" s="171" t="s">
        <v>3</v>
      </c>
      <c r="E16" s="171"/>
      <c r="F16" s="172" t="s">
        <v>3</v>
      </c>
      <c r="G16" s="135"/>
      <c r="H16" s="171"/>
      <c r="I16" s="136"/>
      <c r="J16" s="136"/>
      <c r="K16" s="50"/>
      <c r="L16" s="136"/>
      <c r="M16" s="136"/>
    </row>
    <row r="17" spans="1:13" ht="21" customHeight="1" x14ac:dyDescent="0.25">
      <c r="B17" s="312" t="s">
        <v>85</v>
      </c>
      <c r="C17" s="315" t="s">
        <v>35</v>
      </c>
      <c r="D17" s="301"/>
      <c r="E17" s="301"/>
      <c r="F17" s="302"/>
      <c r="G17" s="115"/>
      <c r="H17" s="116"/>
      <c r="I17" s="116"/>
      <c r="J17" s="116"/>
      <c r="K17" s="116"/>
      <c r="L17" s="116"/>
      <c r="M17" s="146"/>
    </row>
    <row r="18" spans="1:13" ht="21" customHeight="1" x14ac:dyDescent="0.25">
      <c r="B18" s="313"/>
      <c r="C18" s="117" t="s">
        <v>5</v>
      </c>
      <c r="D18" s="118" t="s">
        <v>86</v>
      </c>
      <c r="E18" s="119" t="s">
        <v>87</v>
      </c>
      <c r="F18" s="120" t="s">
        <v>9</v>
      </c>
      <c r="G18" s="115"/>
      <c r="H18" s="116"/>
      <c r="I18" s="116"/>
      <c r="J18" s="116"/>
      <c r="K18" s="116"/>
      <c r="L18" s="116"/>
      <c r="M18" s="146"/>
    </row>
    <row r="19" spans="1:13" ht="21" customHeight="1" x14ac:dyDescent="0.25">
      <c r="B19" s="313"/>
      <c r="C19" s="121" t="s">
        <v>33</v>
      </c>
      <c r="D19" s="54" t="s">
        <v>88</v>
      </c>
      <c r="E19" s="122" t="s">
        <v>89</v>
      </c>
      <c r="F19" s="123" t="s">
        <v>36</v>
      </c>
      <c r="G19" s="115"/>
      <c r="H19" s="116"/>
      <c r="I19" s="116"/>
      <c r="J19" s="116"/>
      <c r="K19" s="116"/>
      <c r="L19" s="116"/>
    </row>
    <row r="20" spans="1:13" ht="21" customHeight="1" x14ac:dyDescent="0.25">
      <c r="B20" s="314"/>
      <c r="C20" s="316" t="s">
        <v>90</v>
      </c>
      <c r="D20" s="301"/>
      <c r="E20" s="302"/>
      <c r="F20" s="124">
        <v>0</v>
      </c>
      <c r="G20" s="115"/>
      <c r="H20" s="116"/>
      <c r="I20" s="116"/>
      <c r="J20" s="116"/>
      <c r="K20" s="116"/>
      <c r="L20" s="116"/>
      <c r="M20" s="150"/>
    </row>
    <row r="21" spans="1:13" ht="21" customHeight="1" x14ac:dyDescent="0.25">
      <c r="B21" s="125"/>
      <c r="C21" s="116"/>
      <c r="D21" s="116"/>
      <c r="E21" s="116"/>
      <c r="F21" s="116"/>
      <c r="G21" s="115"/>
      <c r="H21" s="116"/>
      <c r="I21" s="116"/>
      <c r="J21" s="116"/>
      <c r="K21" s="116"/>
      <c r="L21" s="116"/>
      <c r="M21" s="168"/>
    </row>
    <row r="22" spans="1:13" ht="21" customHeight="1" x14ac:dyDescent="0.25">
      <c r="B22" s="321" t="s">
        <v>91</v>
      </c>
      <c r="C22" s="317" t="s">
        <v>92</v>
      </c>
      <c r="D22" s="285"/>
      <c r="E22" s="285"/>
      <c r="F22" s="286"/>
      <c r="G22" s="115"/>
      <c r="H22" s="318" t="s">
        <v>93</v>
      </c>
      <c r="I22" s="285"/>
      <c r="J22" s="285"/>
      <c r="K22" s="286"/>
      <c r="L22" s="116"/>
      <c r="M22" s="50"/>
    </row>
    <row r="23" spans="1:13" ht="21" customHeight="1" x14ac:dyDescent="0.25">
      <c r="A23" s="50"/>
      <c r="B23" s="313"/>
      <c r="C23" s="126" t="s">
        <v>5</v>
      </c>
      <c r="D23" s="127" t="s">
        <v>86</v>
      </c>
      <c r="E23" s="128" t="s">
        <v>87</v>
      </c>
      <c r="F23" s="129" t="s">
        <v>9</v>
      </c>
      <c r="G23" s="130"/>
      <c r="H23" s="128" t="s">
        <v>5</v>
      </c>
      <c r="I23" s="127" t="s">
        <v>94</v>
      </c>
      <c r="J23" s="128" t="s">
        <v>87</v>
      </c>
      <c r="K23" s="129" t="s">
        <v>9</v>
      </c>
      <c r="L23" s="131"/>
      <c r="M23" s="168"/>
    </row>
    <row r="24" spans="1:13" ht="21" customHeight="1" x14ac:dyDescent="0.25">
      <c r="A24" s="50"/>
      <c r="B24" s="313"/>
      <c r="C24" s="24" t="s">
        <v>13</v>
      </c>
      <c r="D24" s="132" t="s">
        <v>88</v>
      </c>
      <c r="E24" s="133" t="s">
        <v>95</v>
      </c>
      <c r="F24" s="134">
        <v>2.25</v>
      </c>
      <c r="G24" s="135"/>
      <c r="H24" s="132" t="s">
        <v>45</v>
      </c>
      <c r="I24" s="132" t="s">
        <v>88</v>
      </c>
      <c r="J24" s="133" t="s">
        <v>96</v>
      </c>
      <c r="K24" s="134">
        <v>1.5</v>
      </c>
      <c r="L24" s="136"/>
      <c r="M24" s="168"/>
    </row>
    <row r="25" spans="1:13" ht="21" customHeight="1" x14ac:dyDescent="0.25">
      <c r="A25" s="50"/>
      <c r="B25" s="313"/>
      <c r="C25" s="24" t="s">
        <v>17</v>
      </c>
      <c r="D25" s="132" t="s">
        <v>88</v>
      </c>
      <c r="E25" s="133" t="s">
        <v>95</v>
      </c>
      <c r="F25" s="134">
        <v>2.25</v>
      </c>
      <c r="G25" s="135"/>
      <c r="H25" s="137" t="s">
        <v>97</v>
      </c>
      <c r="I25" s="132" t="s">
        <v>88</v>
      </c>
      <c r="J25" s="133" t="s">
        <v>96</v>
      </c>
      <c r="K25" s="134">
        <v>1.5</v>
      </c>
      <c r="L25" s="136"/>
    </row>
    <row r="26" spans="1:13" ht="21" customHeight="1" x14ac:dyDescent="0.25">
      <c r="A26" s="50"/>
      <c r="B26" s="313"/>
      <c r="C26" s="24" t="s">
        <v>98</v>
      </c>
      <c r="D26" s="132" t="s">
        <v>88</v>
      </c>
      <c r="E26" s="133" t="s">
        <v>95</v>
      </c>
      <c r="F26" s="134">
        <v>2.25</v>
      </c>
      <c r="G26" s="135"/>
      <c r="H26" s="138" t="s">
        <v>39</v>
      </c>
      <c r="I26" s="132" t="s">
        <v>88</v>
      </c>
      <c r="J26" s="133" t="s">
        <v>96</v>
      </c>
      <c r="K26" s="139">
        <v>0.75</v>
      </c>
      <c r="L26" s="136"/>
    </row>
    <row r="27" spans="1:13" ht="21" customHeight="1" x14ac:dyDescent="0.25">
      <c r="A27" s="50"/>
      <c r="B27" s="313"/>
      <c r="C27" s="140" t="s">
        <v>19</v>
      </c>
      <c r="D27" s="132" t="s">
        <v>88</v>
      </c>
      <c r="E27" s="133" t="s">
        <v>95</v>
      </c>
      <c r="F27" s="134">
        <v>2.25</v>
      </c>
      <c r="G27" s="135"/>
      <c r="H27" s="132" t="s">
        <v>99</v>
      </c>
      <c r="I27" s="132" t="s">
        <v>88</v>
      </c>
      <c r="J27" s="133" t="s">
        <v>100</v>
      </c>
      <c r="K27" s="141">
        <v>1.5</v>
      </c>
      <c r="L27" s="136"/>
    </row>
    <row r="28" spans="1:13" ht="21" customHeight="1" x14ac:dyDescent="0.25">
      <c r="A28" s="50"/>
      <c r="B28" s="313"/>
      <c r="C28" s="24" t="s">
        <v>101</v>
      </c>
      <c r="D28" s="132" t="s">
        <v>88</v>
      </c>
      <c r="E28" s="133" t="s">
        <v>95</v>
      </c>
      <c r="F28" s="134">
        <v>1.5</v>
      </c>
      <c r="G28" s="135"/>
      <c r="H28" s="132" t="s">
        <v>102</v>
      </c>
      <c r="I28" s="132" t="s">
        <v>88</v>
      </c>
      <c r="J28" s="133" t="s">
        <v>100</v>
      </c>
      <c r="K28" s="141">
        <v>7.5</v>
      </c>
      <c r="L28" s="136"/>
    </row>
    <row r="29" spans="1:13" ht="21" customHeight="1" x14ac:dyDescent="0.25">
      <c r="A29" s="50"/>
      <c r="B29" s="313"/>
      <c r="C29" s="24" t="s">
        <v>27</v>
      </c>
      <c r="D29" s="132" t="s">
        <v>88</v>
      </c>
      <c r="E29" s="142" t="s">
        <v>103</v>
      </c>
      <c r="F29" s="134">
        <v>2.25</v>
      </c>
      <c r="G29" s="135"/>
      <c r="H29" s="132"/>
      <c r="I29" s="132"/>
      <c r="J29" s="133" t="s">
        <v>3</v>
      </c>
      <c r="K29" s="143"/>
      <c r="L29" s="136"/>
    </row>
    <row r="30" spans="1:13" ht="21" customHeight="1" x14ac:dyDescent="0.25">
      <c r="A30" s="50"/>
      <c r="B30" s="313"/>
      <c r="C30" s="24" t="s">
        <v>30</v>
      </c>
      <c r="D30" s="132" t="s">
        <v>88</v>
      </c>
      <c r="E30" s="133" t="s">
        <v>104</v>
      </c>
      <c r="F30" s="134">
        <v>2.25</v>
      </c>
      <c r="G30" s="50"/>
      <c r="H30" s="132"/>
      <c r="I30" s="132"/>
      <c r="J30" s="133" t="s">
        <v>3</v>
      </c>
      <c r="K30" s="143"/>
      <c r="L30" s="136"/>
    </row>
    <row r="31" spans="1:13" ht="21" customHeight="1" x14ac:dyDescent="0.25">
      <c r="A31" s="50"/>
      <c r="B31" s="313"/>
      <c r="C31" s="144" t="s">
        <v>37</v>
      </c>
      <c r="D31" s="132" t="s">
        <v>88</v>
      </c>
      <c r="E31" s="133" t="s">
        <v>104</v>
      </c>
      <c r="F31" s="145">
        <v>0.75</v>
      </c>
      <c r="G31" s="115"/>
      <c r="H31" s="132"/>
      <c r="I31" s="132"/>
      <c r="J31" s="133" t="s">
        <v>3</v>
      </c>
      <c r="K31" s="143"/>
      <c r="L31" s="146"/>
    </row>
    <row r="32" spans="1:13" ht="21" customHeight="1" x14ac:dyDescent="0.25">
      <c r="A32" s="50"/>
      <c r="B32" s="313"/>
      <c r="C32" s="24" t="s">
        <v>42</v>
      </c>
      <c r="D32" s="132" t="s">
        <v>88</v>
      </c>
      <c r="E32" s="133" t="s">
        <v>104</v>
      </c>
      <c r="F32" s="134">
        <v>1.5</v>
      </c>
      <c r="G32" s="115"/>
      <c r="H32" s="132"/>
      <c r="I32" s="132"/>
      <c r="J32" s="133"/>
      <c r="K32" s="143"/>
      <c r="L32" s="146"/>
    </row>
    <row r="33" spans="1:12" ht="21" customHeight="1" x14ac:dyDescent="0.25">
      <c r="A33" s="50"/>
      <c r="B33" s="313"/>
      <c r="C33" s="24"/>
      <c r="D33" s="132"/>
      <c r="E33" s="147"/>
      <c r="F33" s="134"/>
      <c r="G33" s="115"/>
      <c r="H33" s="132"/>
      <c r="I33" s="132"/>
      <c r="J33" s="133"/>
      <c r="K33" s="143"/>
      <c r="L33" s="146"/>
    </row>
    <row r="34" spans="1:12" ht="21" customHeight="1" x14ac:dyDescent="0.25">
      <c r="A34" s="50"/>
      <c r="B34" s="313"/>
      <c r="C34" s="148"/>
      <c r="D34" s="132"/>
      <c r="E34" s="149"/>
      <c r="F34" s="149"/>
      <c r="H34" s="149"/>
      <c r="I34" s="132"/>
      <c r="J34" s="149"/>
      <c r="K34" s="149"/>
      <c r="L34" s="150"/>
    </row>
    <row r="35" spans="1:12" ht="21" customHeight="1" x14ac:dyDescent="0.25">
      <c r="A35" s="50"/>
      <c r="B35" s="314"/>
      <c r="C35" s="151" t="s">
        <v>105</v>
      </c>
      <c r="D35" s="151"/>
      <c r="E35" s="152"/>
      <c r="F35" s="210">
        <f>SUM(F24:F34)</f>
        <v>17.25</v>
      </c>
      <c r="H35" s="154" t="s">
        <v>105</v>
      </c>
      <c r="I35" s="151"/>
      <c r="J35" s="152"/>
      <c r="K35" s="210">
        <f>SUM(K24:K34)</f>
        <v>12.75</v>
      </c>
      <c r="L35" s="136"/>
    </row>
    <row r="36" spans="1:12" ht="21" customHeight="1" x14ac:dyDescent="0.25">
      <c r="A36" s="50"/>
      <c r="B36" s="125"/>
      <c r="H36" s="50"/>
      <c r="I36" s="50"/>
      <c r="J36" s="50"/>
      <c r="L36" s="136"/>
    </row>
    <row r="37" spans="1:12" ht="21" customHeight="1" x14ac:dyDescent="0.25">
      <c r="A37" s="50"/>
      <c r="B37" s="321" t="s">
        <v>106</v>
      </c>
      <c r="C37" s="320" t="s">
        <v>107</v>
      </c>
      <c r="D37" s="301"/>
      <c r="E37" s="301"/>
      <c r="F37" s="302"/>
      <c r="G37" s="115"/>
      <c r="H37" s="320" t="s">
        <v>108</v>
      </c>
      <c r="I37" s="301"/>
      <c r="J37" s="301"/>
      <c r="K37" s="302"/>
      <c r="L37" s="146"/>
    </row>
    <row r="38" spans="1:12" ht="21" customHeight="1" x14ac:dyDescent="0.25">
      <c r="A38" s="50"/>
      <c r="B38" s="313"/>
      <c r="C38" s="155" t="s">
        <v>5</v>
      </c>
      <c r="D38" s="156" t="s">
        <v>86</v>
      </c>
      <c r="E38" s="157" t="s">
        <v>87</v>
      </c>
      <c r="F38" s="158" t="s">
        <v>9</v>
      </c>
      <c r="G38" s="130"/>
      <c r="H38" s="155" t="s">
        <v>5</v>
      </c>
      <c r="I38" s="156" t="s">
        <v>94</v>
      </c>
      <c r="J38" s="157" t="s">
        <v>87</v>
      </c>
      <c r="K38" s="158" t="s">
        <v>9</v>
      </c>
      <c r="L38" s="159"/>
    </row>
    <row r="39" spans="1:12" ht="21" customHeight="1" x14ac:dyDescent="0.25">
      <c r="A39" s="50"/>
      <c r="B39" s="313"/>
      <c r="C39" s="160" t="s">
        <v>52</v>
      </c>
      <c r="D39" s="132" t="s">
        <v>88</v>
      </c>
      <c r="E39" s="133" t="s">
        <v>95</v>
      </c>
      <c r="F39" s="161">
        <v>1.5</v>
      </c>
      <c r="G39" s="135"/>
      <c r="H39" s="162" t="s">
        <v>109</v>
      </c>
      <c r="I39" s="132"/>
      <c r="J39" s="133" t="s">
        <v>3</v>
      </c>
      <c r="K39" s="163" t="s">
        <v>3</v>
      </c>
    </row>
    <row r="40" spans="1:12" ht="21" customHeight="1" x14ac:dyDescent="0.25">
      <c r="A40" s="50"/>
      <c r="B40" s="313"/>
      <c r="C40" s="164" t="s">
        <v>109</v>
      </c>
      <c r="D40" s="132"/>
      <c r="E40" s="165" t="s">
        <v>3</v>
      </c>
      <c r="F40" s="166"/>
      <c r="G40" s="135"/>
      <c r="H40" s="167"/>
      <c r="I40" s="132"/>
      <c r="J40" s="133" t="s">
        <v>3</v>
      </c>
      <c r="K40" s="166"/>
      <c r="L40" s="150"/>
    </row>
    <row r="41" spans="1:12" x14ac:dyDescent="0.25">
      <c r="A41" s="50"/>
      <c r="B41" s="313"/>
      <c r="C41" s="167"/>
      <c r="D41" s="132"/>
      <c r="E41" s="165" t="s">
        <v>3</v>
      </c>
      <c r="F41" s="166"/>
      <c r="G41" s="135"/>
      <c r="H41" s="167"/>
      <c r="I41" s="132"/>
      <c r="J41" s="133" t="s">
        <v>3</v>
      </c>
      <c r="K41" s="166"/>
      <c r="L41" s="168"/>
    </row>
    <row r="42" spans="1:12" x14ac:dyDescent="0.25">
      <c r="A42" s="50"/>
      <c r="B42" s="313"/>
      <c r="C42" s="167"/>
      <c r="D42" s="132"/>
      <c r="E42" s="165" t="s">
        <v>3</v>
      </c>
      <c r="F42" s="166"/>
      <c r="G42" s="135"/>
      <c r="H42" s="167"/>
      <c r="I42" s="132"/>
      <c r="J42" s="133" t="s">
        <v>3</v>
      </c>
      <c r="K42" s="166"/>
      <c r="L42" s="50"/>
    </row>
    <row r="43" spans="1:12" x14ac:dyDescent="0.25">
      <c r="A43" s="50"/>
      <c r="B43" s="313"/>
      <c r="C43" s="167"/>
      <c r="D43" s="132"/>
      <c r="E43" s="165" t="s">
        <v>3</v>
      </c>
      <c r="F43" s="166"/>
      <c r="G43" s="135"/>
      <c r="H43" s="167"/>
      <c r="I43" s="132"/>
      <c r="J43" s="133" t="s">
        <v>3</v>
      </c>
      <c r="K43" s="166"/>
      <c r="L43" s="168"/>
    </row>
    <row r="44" spans="1:12" x14ac:dyDescent="0.25">
      <c r="A44" s="50"/>
      <c r="B44" s="313"/>
      <c r="C44" s="167"/>
      <c r="D44" s="132"/>
      <c r="E44" s="165" t="s">
        <v>3</v>
      </c>
      <c r="F44" s="169"/>
      <c r="G44" s="135"/>
      <c r="H44" s="167"/>
      <c r="I44" s="132"/>
      <c r="J44" s="133" t="s">
        <v>3</v>
      </c>
      <c r="K44" s="169"/>
      <c r="L44" s="168"/>
    </row>
    <row r="45" spans="1:12" x14ac:dyDescent="0.25">
      <c r="A45" s="50"/>
      <c r="B45" s="313"/>
      <c r="C45" s="167"/>
      <c r="D45" s="132"/>
      <c r="E45" s="165" t="s">
        <v>3</v>
      </c>
      <c r="F45" s="169"/>
      <c r="G45" s="50"/>
      <c r="H45" s="167"/>
      <c r="I45" s="132"/>
      <c r="J45" s="133" t="s">
        <v>3</v>
      </c>
      <c r="K45" s="169"/>
    </row>
    <row r="46" spans="1:12" x14ac:dyDescent="0.25">
      <c r="A46" s="50"/>
      <c r="B46" s="322"/>
      <c r="C46" s="167"/>
      <c r="D46" s="132"/>
      <c r="E46" s="165" t="s">
        <v>3</v>
      </c>
      <c r="F46" s="169"/>
      <c r="G46" s="115"/>
      <c r="H46" s="167"/>
      <c r="I46" s="132"/>
      <c r="J46" s="133" t="s">
        <v>3</v>
      </c>
      <c r="K46" s="169"/>
    </row>
    <row r="47" spans="1:12" x14ac:dyDescent="0.25">
      <c r="A47" s="50"/>
      <c r="B47" s="170"/>
      <c r="C47" s="319" t="s">
        <v>105</v>
      </c>
      <c r="D47" s="301"/>
      <c r="E47" s="302"/>
      <c r="F47" s="210">
        <f>SUM(F39:F46)</f>
        <v>1.5</v>
      </c>
      <c r="G47" s="135"/>
      <c r="H47" s="319" t="s">
        <v>90</v>
      </c>
      <c r="I47" s="301"/>
      <c r="J47" s="302"/>
      <c r="K47" s="153">
        <f>SUM(K39:K46)</f>
        <v>0</v>
      </c>
    </row>
    <row r="48" spans="1:12" x14ac:dyDescent="0.25">
      <c r="B48" s="179" t="s">
        <v>3</v>
      </c>
      <c r="C48" s="131"/>
      <c r="D48" s="179"/>
      <c r="E48" s="179"/>
      <c r="F48" s="179"/>
      <c r="G48" s="115"/>
      <c r="H48" s="50"/>
      <c r="I48" s="326" t="s">
        <v>111</v>
      </c>
      <c r="J48" s="302"/>
      <c r="K48" s="153">
        <f>SUM(F23, F35, F47,K23,K35, K47)-1.5</f>
        <v>30</v>
      </c>
    </row>
    <row r="49" spans="2:13" x14ac:dyDescent="0.25">
      <c r="B49" s="186"/>
      <c r="C49" s="50"/>
      <c r="D49" s="50"/>
      <c r="E49" s="50"/>
      <c r="F49" s="50"/>
      <c r="G49" s="50"/>
    </row>
    <row r="50" spans="2:13" x14ac:dyDescent="0.25">
      <c r="B50" s="6"/>
      <c r="C50" s="327" t="s">
        <v>112</v>
      </c>
      <c r="D50" s="274"/>
      <c r="E50" s="274"/>
      <c r="F50" s="274"/>
      <c r="G50" s="274"/>
      <c r="H50" s="274"/>
      <c r="K50" t="s">
        <v>3</v>
      </c>
    </row>
    <row r="51" spans="2:13" x14ac:dyDescent="0.25">
      <c r="B51" s="6"/>
      <c r="C51" s="274"/>
      <c r="D51" s="274"/>
      <c r="E51" s="274"/>
      <c r="F51" s="274"/>
      <c r="G51" s="274"/>
      <c r="H51" s="274"/>
      <c r="I51" s="180"/>
      <c r="J51" s="180"/>
      <c r="K51" s="180"/>
    </row>
    <row r="52" spans="2:13" x14ac:dyDescent="0.25">
      <c r="B52" s="6"/>
      <c r="C52" s="181"/>
      <c r="D52" s="181"/>
      <c r="E52" s="181"/>
      <c r="F52" s="181"/>
      <c r="G52" s="181"/>
      <c r="H52" s="181"/>
      <c r="I52" s="180"/>
      <c r="J52" s="180"/>
      <c r="K52" s="180"/>
    </row>
    <row r="53" spans="2:13" x14ac:dyDescent="0.25">
      <c r="B53" s="6"/>
      <c r="C53" s="182" t="s">
        <v>113</v>
      </c>
      <c r="D53" s="6"/>
      <c r="E53" s="6"/>
      <c r="F53" s="6"/>
      <c r="G53" s="6"/>
      <c r="H53" s="6"/>
      <c r="I53" s="183"/>
      <c r="J53" s="183"/>
      <c r="K53" s="183"/>
    </row>
    <row r="54" spans="2:13" x14ac:dyDescent="0.25">
      <c r="B54" s="184">
        <v>1</v>
      </c>
      <c r="C54" s="6" t="s">
        <v>114</v>
      </c>
      <c r="D54" s="6"/>
      <c r="E54" s="6"/>
      <c r="F54" s="6"/>
      <c r="G54" s="6"/>
      <c r="H54" s="6"/>
      <c r="I54" s="183"/>
      <c r="J54" s="183"/>
      <c r="K54" s="183"/>
    </row>
    <row r="55" spans="2:13" x14ac:dyDescent="0.25">
      <c r="B55" s="184">
        <v>2</v>
      </c>
      <c r="C55" s="328" t="s">
        <v>115</v>
      </c>
      <c r="D55" s="274"/>
      <c r="E55" s="274"/>
      <c r="F55" s="274"/>
      <c r="G55" s="274"/>
      <c r="H55" s="274"/>
      <c r="I55" s="50"/>
      <c r="J55" s="50"/>
    </row>
    <row r="56" spans="2:13" x14ac:dyDescent="0.25">
      <c r="B56" s="6"/>
      <c r="C56" s="274"/>
      <c r="D56" s="274"/>
      <c r="E56" s="274"/>
      <c r="F56" s="274"/>
      <c r="G56" s="274"/>
      <c r="H56" s="274"/>
      <c r="I56" s="185"/>
      <c r="J56" s="185"/>
      <c r="K56" s="185"/>
    </row>
    <row r="57" spans="2:13" x14ac:dyDescent="0.25">
      <c r="B57" s="184">
        <v>3</v>
      </c>
      <c r="C57" s="328" t="s">
        <v>116</v>
      </c>
      <c r="D57" s="274"/>
      <c r="E57" s="274"/>
      <c r="F57" s="274"/>
      <c r="G57" s="274"/>
      <c r="H57" s="274"/>
      <c r="I57" s="185"/>
      <c r="J57" s="185"/>
      <c r="K57" s="185"/>
    </row>
    <row r="58" spans="2:13" x14ac:dyDescent="0.25">
      <c r="B58" s="184">
        <v>4</v>
      </c>
      <c r="C58" s="6" t="s">
        <v>117</v>
      </c>
      <c r="D58" s="8"/>
      <c r="E58" s="8"/>
      <c r="F58" s="8"/>
      <c r="G58" s="8"/>
      <c r="H58" s="8"/>
      <c r="I58" s="183"/>
      <c r="J58" s="183"/>
      <c r="K58" s="183"/>
    </row>
    <row r="59" spans="2:13" x14ac:dyDescent="0.25">
      <c r="C59" s="183"/>
      <c r="D59" s="183"/>
      <c r="E59" s="183"/>
      <c r="F59" s="183"/>
      <c r="G59" s="183"/>
      <c r="H59" s="183"/>
      <c r="I59" s="183"/>
      <c r="J59" s="183"/>
      <c r="K59" s="183"/>
    </row>
    <row r="60" spans="2:13" x14ac:dyDescent="0.25">
      <c r="B60" s="186"/>
      <c r="C60" s="115" t="s">
        <v>118</v>
      </c>
      <c r="H60" s="50"/>
      <c r="I60" s="50"/>
      <c r="J60" s="50"/>
    </row>
    <row r="61" spans="2:13" x14ac:dyDescent="0.25">
      <c r="B61" s="187">
        <v>5</v>
      </c>
      <c r="C61" s="324" t="s">
        <v>184</v>
      </c>
      <c r="D61" s="274"/>
      <c r="E61" s="274"/>
      <c r="F61" s="274"/>
      <c r="G61" s="274"/>
      <c r="H61" s="274"/>
      <c r="I61" s="274"/>
      <c r="J61" s="274"/>
      <c r="K61" s="274"/>
      <c r="L61" s="274"/>
      <c r="M61" s="274"/>
    </row>
    <row r="62" spans="2:13" s="188" customFormat="1" x14ac:dyDescent="0.25">
      <c r="B62" s="187"/>
      <c r="C62" s="171" t="s">
        <v>185</v>
      </c>
    </row>
    <row r="63" spans="2:13" x14ac:dyDescent="0.25">
      <c r="B63" s="187">
        <v>6</v>
      </c>
      <c r="C63" s="325" t="s">
        <v>119</v>
      </c>
      <c r="D63" s="274"/>
      <c r="E63" s="274"/>
      <c r="F63" s="274"/>
      <c r="G63" s="274"/>
      <c r="H63" s="274"/>
      <c r="I63" s="183"/>
      <c r="J63" s="183"/>
      <c r="K63" s="183"/>
    </row>
    <row r="64" spans="2:13" x14ac:dyDescent="0.25">
      <c r="B64" s="187">
        <v>7</v>
      </c>
      <c r="C64" s="188" t="s">
        <v>182</v>
      </c>
    </row>
    <row r="65" spans="3:3" ht="15" customHeight="1" x14ac:dyDescent="0.25">
      <c r="C65" s="188" t="s">
        <v>183</v>
      </c>
    </row>
  </sheetData>
  <mergeCells count="24">
    <mergeCell ref="C57:H57"/>
    <mergeCell ref="C61:M61"/>
    <mergeCell ref="C63:H63"/>
    <mergeCell ref="C20:E20"/>
    <mergeCell ref="H22:K22"/>
    <mergeCell ref="H37:K37"/>
    <mergeCell ref="H47:J47"/>
    <mergeCell ref="I48:J48"/>
    <mergeCell ref="C50:H51"/>
    <mergeCell ref="C55:H56"/>
    <mergeCell ref="C47:E47"/>
    <mergeCell ref="C1:K2"/>
    <mergeCell ref="C3:K3"/>
    <mergeCell ref="B5:B15"/>
    <mergeCell ref="C5:F5"/>
    <mergeCell ref="H5:K5"/>
    <mergeCell ref="H15:J15"/>
    <mergeCell ref="B17:B20"/>
    <mergeCell ref="C15:E15"/>
    <mergeCell ref="C17:F17"/>
    <mergeCell ref="B22:B35"/>
    <mergeCell ref="C22:F22"/>
    <mergeCell ref="B37:B46"/>
    <mergeCell ref="C37:F37"/>
  </mergeCells>
  <dataValidations count="2">
    <dataValidation type="list" allowBlank="1" showErrorMessage="1" sqref="M18" xr:uid="{00000000-0002-0000-0200-000000000000}">
      <formula1>INDIRECT(L19)</formula1>
    </dataValidation>
    <dataValidation type="list" allowBlank="1" showErrorMessage="1" sqref="D24:D34 I24:I34 D39:D46 I39:I46" xr:uid="{00000000-0002-0000-0200-000001000000}">
      <formula1>"Core,WAIVED,Elective,Non-Ross"</formula1>
    </dataValidation>
  </dataValidations>
  <pageMargins left="0.7" right="0.7" top="0.75" bottom="0.75" header="0.3" footer="0.3"/>
  <pageSetup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2:F16"/>
  <sheetViews>
    <sheetView workbookViewId="0"/>
  </sheetViews>
  <sheetFormatPr defaultColWidth="14.42578125" defaultRowHeight="15" customHeight="1" x14ac:dyDescent="0.25"/>
  <cols>
    <col min="1" max="1" width="15.85546875" customWidth="1"/>
    <col min="2" max="2" width="10.42578125" customWidth="1"/>
    <col min="3" max="3" width="9.85546875" customWidth="1"/>
    <col min="4" max="26" width="8.7109375" customWidth="1"/>
  </cols>
  <sheetData>
    <row r="2" spans="1:6" x14ac:dyDescent="0.25">
      <c r="A2" t="s">
        <v>122</v>
      </c>
      <c r="B2" t="s">
        <v>88</v>
      </c>
      <c r="C2" t="s">
        <v>123</v>
      </c>
      <c r="D2" t="s">
        <v>124</v>
      </c>
      <c r="E2" t="s">
        <v>125</v>
      </c>
      <c r="F2" t="s">
        <v>3</v>
      </c>
    </row>
    <row r="3" spans="1:6" x14ac:dyDescent="0.25">
      <c r="A3" t="s">
        <v>3</v>
      </c>
      <c r="D3">
        <v>1</v>
      </c>
    </row>
    <row r="4" spans="1:6" x14ac:dyDescent="0.25">
      <c r="A4" t="s">
        <v>88</v>
      </c>
      <c r="B4">
        <v>2.25</v>
      </c>
      <c r="C4">
        <v>0</v>
      </c>
      <c r="D4">
        <v>1.5</v>
      </c>
      <c r="E4">
        <v>1</v>
      </c>
    </row>
    <row r="5" spans="1:6" x14ac:dyDescent="0.25">
      <c r="A5" t="s">
        <v>126</v>
      </c>
      <c r="B5">
        <v>7.5</v>
      </c>
      <c r="C5" t="s">
        <v>3</v>
      </c>
      <c r="D5">
        <v>2.25</v>
      </c>
      <c r="E5">
        <v>1.5</v>
      </c>
    </row>
    <row r="6" spans="1:6" x14ac:dyDescent="0.25">
      <c r="A6" t="s">
        <v>124</v>
      </c>
      <c r="B6" s="211" t="s">
        <v>127</v>
      </c>
      <c r="C6" t="s">
        <v>3</v>
      </c>
      <c r="D6">
        <v>3</v>
      </c>
      <c r="E6">
        <v>2</v>
      </c>
    </row>
    <row r="7" spans="1:6" x14ac:dyDescent="0.25">
      <c r="A7" t="s">
        <v>125</v>
      </c>
      <c r="B7">
        <v>1.5</v>
      </c>
      <c r="C7" t="s">
        <v>3</v>
      </c>
      <c r="D7">
        <v>6</v>
      </c>
      <c r="E7">
        <v>3</v>
      </c>
    </row>
    <row r="8" spans="1:6" x14ac:dyDescent="0.25">
      <c r="B8">
        <v>3</v>
      </c>
      <c r="E8">
        <v>4</v>
      </c>
    </row>
    <row r="9" spans="1:6" x14ac:dyDescent="0.25">
      <c r="A9" t="s">
        <v>3</v>
      </c>
      <c r="E9" t="s">
        <v>3</v>
      </c>
    </row>
    <row r="10" spans="1:6" x14ac:dyDescent="0.25">
      <c r="A10" t="s">
        <v>3</v>
      </c>
      <c r="C10" t="s">
        <v>3</v>
      </c>
      <c r="E10" t="s">
        <v>3</v>
      </c>
    </row>
    <row r="11" spans="1:6" x14ac:dyDescent="0.25">
      <c r="A11" t="s">
        <v>3</v>
      </c>
      <c r="E11" t="s">
        <v>3</v>
      </c>
    </row>
    <row r="12" spans="1:6" x14ac:dyDescent="0.25">
      <c r="C12" t="s">
        <v>3</v>
      </c>
    </row>
    <row r="13" spans="1:6" x14ac:dyDescent="0.25">
      <c r="C13" t="s">
        <v>3</v>
      </c>
    </row>
    <row r="14" spans="1:6" x14ac:dyDescent="0.25">
      <c r="C14" t="s">
        <v>3</v>
      </c>
    </row>
    <row r="15" spans="1:6" x14ac:dyDescent="0.25">
      <c r="C15" t="s">
        <v>3</v>
      </c>
    </row>
    <row r="16" spans="1:6" x14ac:dyDescent="0.25">
      <c r="C16" t="s">
        <v>3</v>
      </c>
    </row>
  </sheetData>
  <dataValidations count="2">
    <dataValidation type="list" allowBlank="1" showErrorMessage="1" sqref="D4:D6" xr:uid="{00000000-0002-0000-0300-000000000000}">
      <formula1>Elective</formula1>
    </dataValidation>
    <dataValidation type="list" allowBlank="1" showErrorMessage="1" sqref="B2:B9" xr:uid="{00000000-0002-0000-0300-000001000000}">
      <formula1>"Core"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S1000"/>
  <sheetViews>
    <sheetView workbookViewId="0"/>
  </sheetViews>
  <sheetFormatPr defaultColWidth="14.42578125" defaultRowHeight="15" customHeight="1" x14ac:dyDescent="0.25"/>
  <cols>
    <col min="1" max="1" width="4.42578125" customWidth="1"/>
    <col min="2" max="2" width="3.5703125" customWidth="1"/>
    <col min="3" max="3" width="11.42578125" customWidth="1"/>
    <col min="4" max="4" width="30.140625" customWidth="1"/>
    <col min="5" max="5" width="0.5703125" hidden="1" customWidth="1"/>
    <col min="6" max="6" width="9.140625" hidden="1" customWidth="1"/>
    <col min="7" max="7" width="8.42578125" customWidth="1"/>
    <col min="8" max="8" width="6.5703125" customWidth="1"/>
    <col min="9" max="9" width="5.140625" customWidth="1"/>
    <col min="10" max="10" width="4.140625" customWidth="1"/>
    <col min="11" max="11" width="5" customWidth="1"/>
    <col min="12" max="12" width="4.5703125" customWidth="1"/>
    <col min="13" max="15" width="8.7109375" customWidth="1"/>
    <col min="16" max="16" width="6.85546875" customWidth="1"/>
    <col min="17" max="26" width="8.7109375" customWidth="1"/>
  </cols>
  <sheetData>
    <row r="1" spans="1:19" ht="18.75" customHeight="1" x14ac:dyDescent="0.25"/>
    <row r="2" spans="1:19" ht="18.75" customHeight="1" x14ac:dyDescent="0.25">
      <c r="D2" s="340" t="s">
        <v>128</v>
      </c>
      <c r="E2" s="276"/>
      <c r="F2" s="276"/>
      <c r="G2" s="276"/>
      <c r="H2" s="276"/>
      <c r="I2" s="276"/>
      <c r="J2" s="276"/>
      <c r="K2" s="276"/>
      <c r="L2" s="276"/>
      <c r="M2" s="276"/>
      <c r="N2" s="276"/>
      <c r="O2" s="277"/>
      <c r="P2" s="212"/>
      <c r="Q2" s="212"/>
      <c r="R2" s="1"/>
      <c r="S2" s="1"/>
    </row>
    <row r="3" spans="1:19" ht="18.75" customHeight="1" x14ac:dyDescent="0.25">
      <c r="D3" s="278"/>
      <c r="E3" s="274"/>
      <c r="F3" s="274"/>
      <c r="G3" s="274"/>
      <c r="H3" s="274"/>
      <c r="I3" s="274"/>
      <c r="J3" s="274"/>
      <c r="K3" s="274"/>
      <c r="L3" s="274"/>
      <c r="M3" s="274"/>
      <c r="N3" s="274"/>
      <c r="O3" s="279"/>
      <c r="P3" s="212"/>
      <c r="Q3" s="212"/>
      <c r="R3" s="1"/>
      <c r="S3" s="1"/>
    </row>
    <row r="4" spans="1:19" ht="18.75" customHeight="1" x14ac:dyDescent="0.25">
      <c r="D4" s="280"/>
      <c r="E4" s="281"/>
      <c r="F4" s="281"/>
      <c r="G4" s="281"/>
      <c r="H4" s="281"/>
      <c r="I4" s="281"/>
      <c r="J4" s="281"/>
      <c r="K4" s="281"/>
      <c r="L4" s="281"/>
      <c r="M4" s="281"/>
      <c r="N4" s="281"/>
      <c r="O4" s="282"/>
      <c r="P4" s="212"/>
      <c r="Q4" s="212"/>
      <c r="R4" s="1"/>
      <c r="S4" s="1"/>
    </row>
    <row r="5" spans="1:19" ht="18.75" customHeight="1" x14ac:dyDescent="0.25">
      <c r="D5" s="212"/>
      <c r="E5" s="212"/>
      <c r="F5" s="212"/>
      <c r="G5" s="212"/>
      <c r="H5" s="212"/>
      <c r="I5" s="212"/>
      <c r="J5" s="212"/>
      <c r="K5" s="212"/>
      <c r="L5" s="212"/>
      <c r="M5" s="212"/>
      <c r="N5" s="212"/>
      <c r="O5" s="212"/>
      <c r="P5" s="212"/>
      <c r="Q5" s="212"/>
      <c r="R5" s="1"/>
      <c r="S5" s="1"/>
    </row>
    <row r="6" spans="1:19" ht="18.75" customHeight="1" x14ac:dyDescent="0.25">
      <c r="B6" s="2"/>
      <c r="E6" s="3"/>
      <c r="F6" s="3"/>
      <c r="G6" s="3"/>
      <c r="H6" s="3"/>
      <c r="I6" s="3"/>
      <c r="J6" s="3"/>
      <c r="K6" s="3"/>
      <c r="L6" s="3"/>
      <c r="M6" s="3"/>
      <c r="N6" s="3"/>
      <c r="O6" s="3"/>
      <c r="P6" s="3"/>
      <c r="Q6" s="3"/>
      <c r="R6" s="3"/>
      <c r="S6" s="3"/>
    </row>
    <row r="7" spans="1:19" ht="18.75" customHeight="1" x14ac:dyDescent="0.25">
      <c r="A7" s="341" t="s">
        <v>129</v>
      </c>
      <c r="B7" s="213"/>
      <c r="C7" s="338" t="s">
        <v>2</v>
      </c>
      <c r="D7" s="301"/>
      <c r="E7" s="301"/>
      <c r="F7" s="301"/>
      <c r="G7" s="301"/>
      <c r="H7" s="302"/>
      <c r="I7" s="3"/>
      <c r="J7" s="214" t="s">
        <v>3</v>
      </c>
      <c r="K7" s="342" t="s">
        <v>130</v>
      </c>
      <c r="L7" s="301"/>
      <c r="M7" s="301"/>
      <c r="N7" s="301"/>
      <c r="O7" s="302"/>
      <c r="P7" s="215"/>
      <c r="Q7" s="215"/>
      <c r="R7" s="3"/>
      <c r="S7" s="3"/>
    </row>
    <row r="8" spans="1:19" ht="18.75" customHeight="1" x14ac:dyDescent="0.25">
      <c r="A8" s="313"/>
      <c r="B8" s="343" t="s">
        <v>5</v>
      </c>
      <c r="C8" s="344"/>
      <c r="D8" s="216" t="s">
        <v>6</v>
      </c>
      <c r="E8" s="216"/>
      <c r="F8" s="216" t="s">
        <v>7</v>
      </c>
      <c r="G8" s="216"/>
      <c r="H8" s="217" t="s">
        <v>9</v>
      </c>
      <c r="K8" s="218" t="s">
        <v>3</v>
      </c>
      <c r="L8" s="345" t="s">
        <v>131</v>
      </c>
      <c r="M8" s="301"/>
      <c r="N8" s="301"/>
      <c r="O8" s="302"/>
      <c r="P8" s="219" t="s">
        <v>3</v>
      </c>
      <c r="Q8" s="220" t="s">
        <v>3</v>
      </c>
    </row>
    <row r="9" spans="1:19" ht="18.75" customHeight="1" x14ac:dyDescent="0.25">
      <c r="A9" s="313"/>
      <c r="B9" s="18" t="s">
        <v>3</v>
      </c>
      <c r="C9" s="171" t="s">
        <v>13</v>
      </c>
      <c r="D9" s="221" t="s">
        <v>14</v>
      </c>
      <c r="E9" s="171"/>
      <c r="F9" s="171" t="s">
        <v>15</v>
      </c>
      <c r="G9" s="221" t="s">
        <v>95</v>
      </c>
      <c r="H9" s="222">
        <v>2.25</v>
      </c>
      <c r="K9" s="223"/>
      <c r="L9" s="346" t="s">
        <v>132</v>
      </c>
      <c r="M9" s="281"/>
      <c r="N9" s="281"/>
      <c r="O9" s="282"/>
      <c r="P9" s="211" t="s">
        <v>3</v>
      </c>
      <c r="Q9" s="50" t="s">
        <v>3</v>
      </c>
    </row>
    <row r="10" spans="1:19" ht="18.75" customHeight="1" x14ac:dyDescent="0.25">
      <c r="A10" s="313"/>
      <c r="B10" s="23" t="s">
        <v>3</v>
      </c>
      <c r="C10" s="171" t="s">
        <v>17</v>
      </c>
      <c r="D10" s="224" t="s">
        <v>18</v>
      </c>
      <c r="E10" s="171"/>
      <c r="F10" s="171" t="s">
        <v>15</v>
      </c>
      <c r="G10" s="224" t="s">
        <v>95</v>
      </c>
      <c r="H10" s="225">
        <v>2.25</v>
      </c>
      <c r="K10" s="226"/>
      <c r="L10" s="227"/>
      <c r="M10" s="332"/>
      <c r="N10" s="274"/>
      <c r="O10" s="50" t="s">
        <v>3</v>
      </c>
      <c r="P10" s="50" t="s">
        <v>3</v>
      </c>
      <c r="Q10" s="50" t="s">
        <v>3</v>
      </c>
    </row>
    <row r="11" spans="1:19" ht="18.75" customHeight="1" x14ac:dyDescent="0.25">
      <c r="A11" s="313"/>
      <c r="B11" s="27" t="s">
        <v>3</v>
      </c>
      <c r="C11" s="171" t="s">
        <v>133</v>
      </c>
      <c r="D11" s="224" t="s">
        <v>20</v>
      </c>
      <c r="E11" s="171"/>
      <c r="F11" s="171" t="s">
        <v>15</v>
      </c>
      <c r="G11" s="224" t="s">
        <v>95</v>
      </c>
      <c r="H11" s="225">
        <v>2.25</v>
      </c>
      <c r="K11" s="226"/>
      <c r="L11" s="333"/>
      <c r="M11" s="274"/>
      <c r="N11" s="334"/>
      <c r="O11" s="274"/>
      <c r="P11" s="274"/>
      <c r="Q11" s="274"/>
    </row>
    <row r="12" spans="1:19" ht="18.75" customHeight="1" x14ac:dyDescent="0.25">
      <c r="A12" s="313"/>
      <c r="B12" s="23" t="s">
        <v>3</v>
      </c>
      <c r="C12" s="228" t="s">
        <v>23</v>
      </c>
      <c r="D12" s="224" t="s">
        <v>24</v>
      </c>
      <c r="E12" s="171"/>
      <c r="F12" s="171" t="s">
        <v>15</v>
      </c>
      <c r="G12" s="224" t="s">
        <v>95</v>
      </c>
      <c r="H12" s="225">
        <v>2.25</v>
      </c>
      <c r="K12" s="229"/>
    </row>
    <row r="13" spans="1:19" ht="18.75" customHeight="1" x14ac:dyDescent="0.25">
      <c r="A13" s="313"/>
      <c r="B13" s="27" t="s">
        <v>3</v>
      </c>
      <c r="C13" s="171" t="s">
        <v>134</v>
      </c>
      <c r="D13" s="224" t="s">
        <v>135</v>
      </c>
      <c r="E13" s="50"/>
      <c r="F13" s="171" t="s">
        <v>15</v>
      </c>
      <c r="G13" s="224" t="s">
        <v>136</v>
      </c>
      <c r="H13" s="225">
        <v>2.25</v>
      </c>
      <c r="K13" s="335" t="s">
        <v>137</v>
      </c>
      <c r="L13" s="301"/>
      <c r="M13" s="301"/>
      <c r="N13" s="301"/>
      <c r="O13" s="302"/>
      <c r="P13" s="219"/>
      <c r="Q13" s="219"/>
    </row>
    <row r="14" spans="1:19" ht="18.75" customHeight="1" x14ac:dyDescent="0.25">
      <c r="A14" s="313"/>
      <c r="B14" s="23" t="s">
        <v>3</v>
      </c>
      <c r="C14" s="171" t="s">
        <v>30</v>
      </c>
      <c r="D14" s="224" t="s">
        <v>31</v>
      </c>
      <c r="E14" s="50"/>
      <c r="F14" s="171" t="s">
        <v>15</v>
      </c>
      <c r="G14" s="224" t="s">
        <v>104</v>
      </c>
      <c r="H14" s="225">
        <v>2.25</v>
      </c>
      <c r="K14" s="230"/>
      <c r="L14" s="336" t="s">
        <v>138</v>
      </c>
      <c r="M14" s="301"/>
      <c r="N14" s="301"/>
      <c r="O14" s="302"/>
      <c r="P14" s="50"/>
      <c r="Q14" s="50"/>
    </row>
    <row r="15" spans="1:19" ht="18.75" customHeight="1" x14ac:dyDescent="0.25">
      <c r="A15" s="313"/>
      <c r="B15" s="27" t="s">
        <v>3</v>
      </c>
      <c r="C15" s="171" t="s">
        <v>139</v>
      </c>
      <c r="D15" s="224" t="s">
        <v>140</v>
      </c>
      <c r="E15" s="50"/>
      <c r="F15" s="171" t="s">
        <v>15</v>
      </c>
      <c r="G15" s="224" t="s">
        <v>104</v>
      </c>
      <c r="H15" s="225">
        <v>7.5</v>
      </c>
      <c r="K15" s="27"/>
      <c r="L15" s="336" t="s">
        <v>141</v>
      </c>
      <c r="M15" s="301"/>
      <c r="N15" s="301"/>
      <c r="O15" s="302"/>
      <c r="P15" s="186"/>
      <c r="Q15" s="186"/>
    </row>
    <row r="16" spans="1:19" ht="18.75" customHeight="1" x14ac:dyDescent="0.25">
      <c r="A16" s="313"/>
      <c r="B16" s="23"/>
      <c r="C16" s="228" t="s">
        <v>45</v>
      </c>
      <c r="D16" s="224" t="s">
        <v>46</v>
      </c>
      <c r="E16" s="50"/>
      <c r="F16" s="171" t="s">
        <v>15</v>
      </c>
      <c r="G16" s="224" t="s">
        <v>142</v>
      </c>
      <c r="H16" s="225">
        <v>2.25</v>
      </c>
      <c r="K16" s="231"/>
      <c r="L16" s="50"/>
      <c r="M16" s="228"/>
      <c r="N16" s="186"/>
      <c r="O16" s="186"/>
      <c r="P16" s="186"/>
      <c r="Q16" s="50"/>
    </row>
    <row r="17" spans="1:17" ht="18.75" customHeight="1" x14ac:dyDescent="0.25">
      <c r="A17" s="313"/>
      <c r="B17" s="27"/>
      <c r="C17" s="228" t="s">
        <v>143</v>
      </c>
      <c r="D17" s="224" t="s">
        <v>144</v>
      </c>
      <c r="E17" s="50"/>
      <c r="F17" s="171" t="s">
        <v>145</v>
      </c>
      <c r="G17" s="224" t="s">
        <v>142</v>
      </c>
      <c r="H17" s="225">
        <v>1.5</v>
      </c>
      <c r="J17" s="337" t="s">
        <v>146</v>
      </c>
      <c r="K17" s="274"/>
      <c r="L17" s="274"/>
      <c r="M17" s="274"/>
      <c r="N17" s="274"/>
      <c r="O17" s="274"/>
      <c r="P17" s="56"/>
      <c r="Q17" s="56"/>
    </row>
    <row r="18" spans="1:17" ht="18.75" customHeight="1" x14ac:dyDescent="0.25">
      <c r="A18" s="313"/>
      <c r="B18" s="23"/>
      <c r="C18" s="171" t="s">
        <v>47</v>
      </c>
      <c r="D18" s="224" t="s">
        <v>48</v>
      </c>
      <c r="E18" s="50"/>
      <c r="F18" s="171" t="s">
        <v>15</v>
      </c>
      <c r="G18" s="224" t="s">
        <v>147</v>
      </c>
      <c r="H18" s="225">
        <v>7.5</v>
      </c>
      <c r="J18" s="274"/>
      <c r="K18" s="274"/>
      <c r="L18" s="274"/>
      <c r="M18" s="274"/>
      <c r="N18" s="274"/>
      <c r="O18" s="274"/>
      <c r="P18" s="56"/>
      <c r="Q18" s="56"/>
    </row>
    <row r="19" spans="1:17" ht="18.75" customHeight="1" x14ac:dyDescent="0.25">
      <c r="A19" s="313"/>
      <c r="B19" s="27"/>
      <c r="C19" s="228" t="s">
        <v>55</v>
      </c>
      <c r="D19" s="232" t="s">
        <v>148</v>
      </c>
      <c r="E19" s="50"/>
      <c r="F19" s="171" t="s">
        <v>15</v>
      </c>
      <c r="G19" s="232" t="s">
        <v>3</v>
      </c>
      <c r="H19" s="233">
        <v>2.25</v>
      </c>
      <c r="J19" s="274"/>
      <c r="K19" s="274"/>
      <c r="L19" s="274"/>
      <c r="M19" s="274"/>
      <c r="N19" s="274"/>
      <c r="O19" s="274"/>
      <c r="P19" s="56"/>
      <c r="Q19" s="56"/>
    </row>
    <row r="20" spans="1:17" ht="18.75" customHeight="1" x14ac:dyDescent="0.25">
      <c r="A20" s="313"/>
      <c r="B20" s="234"/>
      <c r="C20" s="338" t="s">
        <v>149</v>
      </c>
      <c r="D20" s="301"/>
      <c r="E20" s="301"/>
      <c r="F20" s="301"/>
      <c r="G20" s="301"/>
      <c r="H20" s="302"/>
      <c r="J20" s="274"/>
      <c r="K20" s="274"/>
      <c r="L20" s="274"/>
      <c r="M20" s="274"/>
      <c r="N20" s="274"/>
      <c r="O20" s="274"/>
      <c r="P20" s="56"/>
      <c r="Q20" s="56"/>
    </row>
    <row r="21" spans="1:17" ht="18.75" customHeight="1" x14ac:dyDescent="0.25">
      <c r="A21" s="313"/>
      <c r="B21" s="27"/>
      <c r="C21" s="235" t="s">
        <v>150</v>
      </c>
      <c r="D21" s="50"/>
      <c r="E21" s="50"/>
      <c r="F21" s="171" t="s">
        <v>15</v>
      </c>
      <c r="G21" s="171" t="s">
        <v>3</v>
      </c>
      <c r="H21" s="236"/>
      <c r="J21" s="339" t="s">
        <v>151</v>
      </c>
      <c r="K21" s="274"/>
      <c r="L21" s="274"/>
      <c r="M21" s="274"/>
      <c r="N21" s="274"/>
      <c r="O21" s="274"/>
      <c r="P21" s="56"/>
      <c r="Q21" s="56"/>
    </row>
    <row r="22" spans="1:17" ht="18.75" customHeight="1" x14ac:dyDescent="0.25">
      <c r="A22" s="313"/>
      <c r="B22" s="237"/>
      <c r="C22" s="338" t="s">
        <v>152</v>
      </c>
      <c r="D22" s="301"/>
      <c r="E22" s="301"/>
      <c r="F22" s="301"/>
      <c r="G22" s="301"/>
      <c r="H22" s="302"/>
      <c r="J22" s="274"/>
      <c r="K22" s="274"/>
      <c r="L22" s="274"/>
      <c r="M22" s="274"/>
      <c r="N22" s="274"/>
      <c r="O22" s="274"/>
      <c r="P22" s="56"/>
      <c r="Q22" s="56"/>
    </row>
    <row r="23" spans="1:17" ht="18.75" customHeight="1" x14ac:dyDescent="0.25">
      <c r="A23" s="314"/>
      <c r="B23" s="18"/>
      <c r="C23" s="238" t="s">
        <v>153</v>
      </c>
      <c r="D23" s="2"/>
      <c r="E23" s="2"/>
      <c r="F23" s="239" t="s">
        <v>15</v>
      </c>
      <c r="G23" s="239" t="s">
        <v>3</v>
      </c>
      <c r="H23" s="240"/>
      <c r="J23" s="274"/>
      <c r="K23" s="274"/>
      <c r="L23" s="274"/>
      <c r="M23" s="274"/>
      <c r="N23" s="274"/>
      <c r="O23" s="274"/>
      <c r="P23" s="56"/>
      <c r="Q23" s="56"/>
    </row>
    <row r="24" spans="1:17" ht="18.75" customHeight="1" x14ac:dyDescent="0.25">
      <c r="J24" s="56"/>
      <c r="K24" s="56"/>
      <c r="L24" s="56"/>
      <c r="M24" s="56"/>
      <c r="N24" s="56"/>
      <c r="O24" s="56"/>
      <c r="P24" s="56"/>
      <c r="Q24" s="56"/>
    </row>
    <row r="25" spans="1:17" ht="18.75" customHeight="1" x14ac:dyDescent="0.25">
      <c r="A25" s="229" t="s">
        <v>154</v>
      </c>
      <c r="B25" s="229"/>
      <c r="C25" s="229"/>
      <c r="D25" s="229"/>
      <c r="E25" s="229" t="s">
        <v>154</v>
      </c>
      <c r="F25" s="229"/>
      <c r="G25" s="229"/>
      <c r="J25" s="56"/>
      <c r="K25" s="56"/>
      <c r="L25" s="56"/>
      <c r="M25" s="56"/>
      <c r="N25" s="56"/>
      <c r="O25" s="56"/>
      <c r="P25" s="56"/>
      <c r="Q25" s="56"/>
    </row>
    <row r="26" spans="1:17" ht="18.75" customHeight="1" x14ac:dyDescent="0.25">
      <c r="H26" s="229"/>
      <c r="I26" s="229"/>
      <c r="J26" s="56"/>
      <c r="K26" s="56"/>
      <c r="L26" s="56"/>
      <c r="M26" s="56"/>
      <c r="N26" s="56"/>
      <c r="O26" s="56"/>
      <c r="P26" s="56"/>
      <c r="Q26" s="56"/>
    </row>
    <row r="27" spans="1:17" ht="18.75" customHeight="1" x14ac:dyDescent="0.25">
      <c r="H27" s="229"/>
      <c r="I27" s="229"/>
      <c r="J27" s="229"/>
      <c r="K27" s="229"/>
      <c r="L27" s="229"/>
      <c r="M27" s="229"/>
      <c r="N27" s="229"/>
      <c r="O27" s="229"/>
      <c r="P27" s="229"/>
      <c r="Q27" s="229"/>
    </row>
    <row r="28" spans="1:17" ht="18.75" customHeight="1" x14ac:dyDescent="0.25">
      <c r="H28" s="229"/>
      <c r="I28" s="229"/>
      <c r="J28" s="50"/>
      <c r="K28" s="231"/>
      <c r="L28" s="50"/>
      <c r="M28" s="50"/>
      <c r="N28" s="186"/>
      <c r="O28" s="186"/>
      <c r="P28" s="186"/>
      <c r="Q28" s="50"/>
    </row>
    <row r="29" spans="1:17" ht="18.75" customHeight="1" x14ac:dyDescent="0.25">
      <c r="I29" s="229"/>
      <c r="J29" s="229"/>
    </row>
    <row r="30" spans="1:17" ht="18.75" customHeight="1" x14ac:dyDescent="0.25">
      <c r="I30" s="229"/>
      <c r="J30" s="229"/>
    </row>
    <row r="31" spans="1:17" ht="18.75" customHeight="1" x14ac:dyDescent="0.25">
      <c r="I31" s="229"/>
      <c r="J31" s="229"/>
    </row>
    <row r="32" spans="1:17" ht="18.75" customHeight="1" x14ac:dyDescent="0.25">
      <c r="I32" s="229"/>
      <c r="J32" s="229"/>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17">
    <mergeCell ref="D2:O4"/>
    <mergeCell ref="A7:A23"/>
    <mergeCell ref="C7:H7"/>
    <mergeCell ref="K7:O7"/>
    <mergeCell ref="B8:C8"/>
    <mergeCell ref="L8:O8"/>
    <mergeCell ref="L9:O9"/>
    <mergeCell ref="L15:O15"/>
    <mergeCell ref="J17:O20"/>
    <mergeCell ref="C20:H20"/>
    <mergeCell ref="J21:O23"/>
    <mergeCell ref="C22:H22"/>
    <mergeCell ref="M10:N10"/>
    <mergeCell ref="L11:M11"/>
    <mergeCell ref="N11:Q11"/>
    <mergeCell ref="K13:O13"/>
    <mergeCell ref="L14:O14"/>
  </mergeCells>
  <dataValidations count="2">
    <dataValidation type="list" allowBlank="1" showErrorMessage="1" sqref="E8:G12 F13:G19 F21:G21 F23:G23" xr:uid="{00000000-0002-0000-0400-000000000000}">
      <formula1>CATEGORIES</formula1>
    </dataValidation>
    <dataValidation type="list" allowBlank="1" showErrorMessage="1" sqref="H9:H19 H21 H23" xr:uid="{00000000-0002-0000-0400-000001000000}">
      <formula1>INDIRECT(F9)</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50"/>
  <sheetViews>
    <sheetView workbookViewId="0"/>
  </sheetViews>
  <sheetFormatPr defaultColWidth="14.42578125" defaultRowHeight="15" customHeight="1" x14ac:dyDescent="0.25"/>
  <cols>
    <col min="1" max="1" width="0.140625" customWidth="1"/>
    <col min="2" max="2" width="16.28515625" customWidth="1"/>
    <col min="3" max="3" width="9.7109375" customWidth="1"/>
    <col min="4" max="4" width="6" customWidth="1"/>
    <col min="5" max="5" width="1.140625" customWidth="1"/>
    <col min="6" max="6" width="13.28515625" customWidth="1"/>
    <col min="7" max="7" width="10.85546875" customWidth="1"/>
    <col min="8" max="8" width="6.28515625" customWidth="1"/>
    <col min="9" max="9" width="1.42578125" customWidth="1"/>
    <col min="10" max="10" width="18.28515625" customWidth="1"/>
    <col min="11" max="11" width="9.5703125" customWidth="1"/>
    <col min="12" max="12" width="6.28515625" customWidth="1"/>
    <col min="13" max="26" width="8.7109375" customWidth="1"/>
  </cols>
  <sheetData>
    <row r="1" spans="1:26" x14ac:dyDescent="0.25">
      <c r="E1" t="s">
        <v>3</v>
      </c>
      <c r="F1" t="s">
        <v>3</v>
      </c>
      <c r="G1" t="s">
        <v>3</v>
      </c>
      <c r="H1" t="s">
        <v>3</v>
      </c>
    </row>
    <row r="2" spans="1:26" x14ac:dyDescent="0.25">
      <c r="B2" s="273" t="s">
        <v>155</v>
      </c>
      <c r="C2" s="274"/>
      <c r="D2" s="274"/>
      <c r="E2" s="274"/>
      <c r="F2" s="274"/>
      <c r="G2" s="274"/>
      <c r="H2" s="274"/>
      <c r="I2" s="274"/>
      <c r="J2" s="274"/>
      <c r="K2" s="274"/>
      <c r="L2" s="274"/>
    </row>
    <row r="4" spans="1:26" ht="15.75" customHeight="1" x14ac:dyDescent="0.25">
      <c r="A4" s="321" t="s">
        <v>91</v>
      </c>
      <c r="B4" s="338" t="s">
        <v>107</v>
      </c>
      <c r="C4" s="301"/>
      <c r="D4" s="302"/>
      <c r="E4" s="115"/>
      <c r="F4" s="317" t="s">
        <v>93</v>
      </c>
      <c r="G4" s="285"/>
      <c r="H4" s="286"/>
      <c r="J4" s="318" t="s">
        <v>156</v>
      </c>
      <c r="K4" s="285"/>
      <c r="L4" s="286"/>
    </row>
    <row r="5" spans="1:26" x14ac:dyDescent="0.25">
      <c r="A5" s="313"/>
      <c r="B5" s="241" t="s">
        <v>5</v>
      </c>
      <c r="C5" s="242" t="s">
        <v>7</v>
      </c>
      <c r="D5" s="243" t="s">
        <v>9</v>
      </c>
      <c r="E5" s="244"/>
      <c r="F5" s="245" t="s">
        <v>5</v>
      </c>
      <c r="G5" s="246" t="s">
        <v>7</v>
      </c>
      <c r="H5" s="247" t="s">
        <v>9</v>
      </c>
      <c r="I5" s="92"/>
      <c r="J5" s="245" t="s">
        <v>5</v>
      </c>
      <c r="K5" s="246" t="s">
        <v>7</v>
      </c>
      <c r="L5" s="247" t="s">
        <v>9</v>
      </c>
      <c r="M5" s="92"/>
      <c r="N5" s="92"/>
      <c r="O5" s="92"/>
      <c r="P5" s="92"/>
      <c r="Q5" s="92"/>
      <c r="R5" s="92"/>
      <c r="S5" s="92"/>
      <c r="T5" s="92"/>
      <c r="U5" s="92"/>
      <c r="V5" s="92"/>
      <c r="W5" s="92"/>
      <c r="X5" s="92"/>
      <c r="Y5" s="92"/>
      <c r="Z5" s="92"/>
    </row>
    <row r="6" spans="1:26" x14ac:dyDescent="0.25">
      <c r="A6" s="313"/>
      <c r="B6" s="195"/>
      <c r="C6" s="132"/>
      <c r="D6" s="248"/>
      <c r="E6" s="135"/>
      <c r="F6" s="195"/>
      <c r="G6" s="132"/>
      <c r="H6" s="249"/>
      <c r="J6" s="195"/>
      <c r="K6" s="132"/>
      <c r="L6" s="249"/>
    </row>
    <row r="7" spans="1:26" x14ac:dyDescent="0.25">
      <c r="A7" s="313"/>
      <c r="B7" s="195"/>
      <c r="C7" s="132"/>
      <c r="D7" s="248"/>
      <c r="E7" s="135"/>
      <c r="F7" s="202"/>
      <c r="G7" s="197"/>
      <c r="H7" s="250"/>
      <c r="J7" s="202"/>
      <c r="K7" s="197"/>
      <c r="L7" s="250"/>
    </row>
    <row r="8" spans="1:26" x14ac:dyDescent="0.25">
      <c r="A8" s="313"/>
      <c r="B8" s="195"/>
      <c r="C8" s="132"/>
      <c r="D8" s="248"/>
      <c r="E8" s="135"/>
      <c r="F8" s="201"/>
      <c r="G8" s="197"/>
      <c r="H8" s="236"/>
      <c r="J8" s="201"/>
      <c r="K8" s="197"/>
      <c r="L8" s="236"/>
      <c r="M8" s="251"/>
    </row>
    <row r="9" spans="1:26" x14ac:dyDescent="0.25">
      <c r="A9" s="313"/>
      <c r="B9" s="162"/>
      <c r="C9" s="132"/>
      <c r="D9" s="248"/>
      <c r="E9" s="135"/>
      <c r="F9" s="167"/>
      <c r="G9" s="132"/>
      <c r="H9" s="166"/>
      <c r="J9" s="167"/>
      <c r="K9" s="132"/>
      <c r="L9" s="166"/>
    </row>
    <row r="10" spans="1:26" x14ac:dyDescent="0.25">
      <c r="A10" s="314"/>
      <c r="B10" s="162"/>
      <c r="C10" s="132"/>
      <c r="D10" s="248"/>
      <c r="E10" s="135"/>
      <c r="F10" s="252"/>
      <c r="G10" s="253"/>
      <c r="H10" s="166"/>
      <c r="J10" s="252"/>
      <c r="K10" s="253"/>
      <c r="L10" s="166"/>
    </row>
    <row r="11" spans="1:26" x14ac:dyDescent="0.25">
      <c r="A11" s="320" t="s">
        <v>157</v>
      </c>
      <c r="B11" s="301"/>
      <c r="C11" s="302"/>
      <c r="D11" s="254">
        <f>SUM(D6:D10)</f>
        <v>0</v>
      </c>
      <c r="E11" s="135"/>
      <c r="F11" s="320" t="s">
        <v>158</v>
      </c>
      <c r="G11" s="302"/>
      <c r="H11" s="254">
        <f>SUM(H6:H10)</f>
        <v>0</v>
      </c>
      <c r="J11" s="320" t="s">
        <v>158</v>
      </c>
      <c r="K11" s="302"/>
      <c r="L11" s="254">
        <f>SUM(L6:L10)</f>
        <v>0</v>
      </c>
    </row>
    <row r="12" spans="1:26" x14ac:dyDescent="0.25">
      <c r="A12" s="125"/>
      <c r="B12" s="171" t="s">
        <v>3</v>
      </c>
      <c r="C12" s="171" t="s">
        <v>3</v>
      </c>
      <c r="D12" s="172" t="s">
        <v>3</v>
      </c>
      <c r="E12" s="135"/>
      <c r="F12" s="171"/>
      <c r="G12" s="136"/>
      <c r="H12" s="50"/>
      <c r="I12" s="50"/>
      <c r="J12" s="171"/>
      <c r="K12" s="136"/>
      <c r="L12" s="50"/>
    </row>
    <row r="13" spans="1:26" x14ac:dyDescent="0.25">
      <c r="A13" s="321" t="s">
        <v>106</v>
      </c>
      <c r="B13" s="320" t="s">
        <v>107</v>
      </c>
      <c r="C13" s="301"/>
      <c r="D13" s="302"/>
      <c r="E13" s="115"/>
      <c r="F13" s="320" t="s">
        <v>93</v>
      </c>
      <c r="G13" s="301"/>
      <c r="H13" s="302"/>
      <c r="J13" s="320" t="s">
        <v>159</v>
      </c>
      <c r="K13" s="301"/>
      <c r="L13" s="302"/>
    </row>
    <row r="14" spans="1:26" x14ac:dyDescent="0.25">
      <c r="A14" s="313"/>
      <c r="B14" s="255" t="s">
        <v>5</v>
      </c>
      <c r="C14" s="256" t="s">
        <v>7</v>
      </c>
      <c r="D14" s="257" t="s">
        <v>9</v>
      </c>
      <c r="E14" s="244"/>
      <c r="F14" s="255" t="s">
        <v>5</v>
      </c>
      <c r="G14" s="258" t="s">
        <v>7</v>
      </c>
      <c r="H14" s="257" t="s">
        <v>9</v>
      </c>
      <c r="I14" s="92"/>
      <c r="J14" s="255" t="s">
        <v>5</v>
      </c>
      <c r="K14" s="258" t="s">
        <v>7</v>
      </c>
      <c r="L14" s="257" t="s">
        <v>9</v>
      </c>
      <c r="M14" s="92"/>
      <c r="N14" s="92"/>
      <c r="O14" s="92"/>
      <c r="P14" s="92"/>
      <c r="Q14" s="92"/>
      <c r="R14" s="92"/>
      <c r="S14" s="92"/>
      <c r="T14" s="92"/>
      <c r="U14" s="92"/>
      <c r="V14" s="92"/>
      <c r="W14" s="92"/>
      <c r="X14" s="92"/>
      <c r="Y14" s="92"/>
      <c r="Z14" s="92"/>
    </row>
    <row r="15" spans="1:26" x14ac:dyDescent="0.25">
      <c r="A15" s="313"/>
      <c r="B15" s="167"/>
      <c r="C15" s="132"/>
      <c r="D15" s="166"/>
      <c r="E15" s="135"/>
      <c r="F15" s="167"/>
      <c r="G15" s="132"/>
      <c r="H15" s="163"/>
      <c r="J15" s="167"/>
      <c r="K15" s="132"/>
      <c r="L15" s="163"/>
    </row>
    <row r="16" spans="1:26" x14ac:dyDescent="0.25">
      <c r="A16" s="313"/>
      <c r="B16" s="167"/>
      <c r="C16" s="132"/>
      <c r="D16" s="166"/>
      <c r="E16" s="135"/>
      <c r="F16" s="167"/>
      <c r="G16" s="132"/>
      <c r="H16" s="166"/>
      <c r="J16" s="167"/>
      <c r="K16" s="132"/>
      <c r="L16" s="166"/>
    </row>
    <row r="17" spans="1:26" x14ac:dyDescent="0.25">
      <c r="A17" s="313"/>
      <c r="B17" s="167"/>
      <c r="C17" s="132"/>
      <c r="D17" s="166"/>
      <c r="E17" s="135"/>
      <c r="F17" s="167"/>
      <c r="G17" s="132"/>
      <c r="H17" s="166"/>
      <c r="J17" s="167"/>
      <c r="K17" s="132"/>
      <c r="L17" s="166"/>
    </row>
    <row r="18" spans="1:26" x14ac:dyDescent="0.25">
      <c r="A18" s="313"/>
      <c r="B18" s="167"/>
      <c r="C18" s="132"/>
      <c r="D18" s="166"/>
      <c r="E18" s="135"/>
      <c r="F18" s="167"/>
      <c r="G18" s="132"/>
      <c r="H18" s="166"/>
      <c r="J18" s="167"/>
      <c r="K18" s="132"/>
      <c r="L18" s="166"/>
    </row>
    <row r="19" spans="1:26" x14ac:dyDescent="0.25">
      <c r="A19" s="322"/>
      <c r="B19" s="167"/>
      <c r="C19" s="132"/>
      <c r="D19" s="166"/>
      <c r="E19" s="135"/>
      <c r="F19" s="167"/>
      <c r="G19" s="132"/>
      <c r="H19" s="166"/>
      <c r="J19" s="167"/>
      <c r="K19" s="132"/>
      <c r="L19" s="166"/>
    </row>
    <row r="20" spans="1:26" x14ac:dyDescent="0.25">
      <c r="A20" s="170"/>
      <c r="B20" s="320" t="s">
        <v>157</v>
      </c>
      <c r="C20" s="344"/>
      <c r="D20" s="153">
        <f>SUM(D15:D19)</f>
        <v>0</v>
      </c>
      <c r="E20" s="135"/>
      <c r="F20" s="320" t="s">
        <v>158</v>
      </c>
      <c r="G20" s="344"/>
      <c r="H20" s="259">
        <f>SUM(H15:H19)</f>
        <v>0</v>
      </c>
      <c r="J20" s="320" t="s">
        <v>158</v>
      </c>
      <c r="K20" s="344"/>
      <c r="L20" s="259">
        <f>SUM(L15:L19)</f>
        <v>0</v>
      </c>
    </row>
    <row r="21" spans="1:26" x14ac:dyDescent="0.25">
      <c r="E21" s="50"/>
    </row>
    <row r="22" spans="1:26" x14ac:dyDescent="0.25">
      <c r="A22" s="321" t="s">
        <v>91</v>
      </c>
      <c r="B22" s="338" t="s">
        <v>160</v>
      </c>
      <c r="C22" s="301"/>
      <c r="D22" s="302"/>
      <c r="E22" s="115"/>
      <c r="F22" s="318" t="s">
        <v>93</v>
      </c>
      <c r="G22" s="285"/>
      <c r="H22" s="286"/>
      <c r="J22" s="318" t="s">
        <v>156</v>
      </c>
      <c r="K22" s="285"/>
      <c r="L22" s="286"/>
    </row>
    <row r="23" spans="1:26" x14ac:dyDescent="0.25">
      <c r="A23" s="313"/>
      <c r="B23" s="260" t="s">
        <v>5</v>
      </c>
      <c r="C23" s="242" t="s">
        <v>7</v>
      </c>
      <c r="D23" s="243" t="s">
        <v>9</v>
      </c>
      <c r="E23" s="244"/>
      <c r="F23" s="245" t="s">
        <v>5</v>
      </c>
      <c r="G23" s="246" t="s">
        <v>7</v>
      </c>
      <c r="H23" s="247" t="s">
        <v>9</v>
      </c>
      <c r="I23" s="92"/>
      <c r="J23" s="245" t="s">
        <v>5</v>
      </c>
      <c r="K23" s="246" t="s">
        <v>7</v>
      </c>
      <c r="L23" s="247" t="s">
        <v>9</v>
      </c>
      <c r="M23" s="92"/>
      <c r="N23" s="92"/>
      <c r="O23" s="92"/>
      <c r="P23" s="92"/>
      <c r="Q23" s="92"/>
      <c r="R23" s="92"/>
      <c r="S23" s="92"/>
      <c r="T23" s="92"/>
      <c r="U23" s="92"/>
      <c r="V23" s="92"/>
      <c r="W23" s="92"/>
      <c r="X23" s="92"/>
      <c r="Y23" s="92"/>
      <c r="Z23" s="92"/>
    </row>
    <row r="24" spans="1:26" x14ac:dyDescent="0.25">
      <c r="A24" s="313"/>
      <c r="B24" s="195"/>
      <c r="C24" s="132"/>
      <c r="D24" s="248"/>
      <c r="E24" s="135"/>
      <c r="F24" s="195"/>
      <c r="G24" s="132"/>
      <c r="H24" s="249"/>
      <c r="J24" s="195"/>
      <c r="K24" s="132"/>
      <c r="L24" s="249"/>
    </row>
    <row r="25" spans="1:26" x14ac:dyDescent="0.25">
      <c r="A25" s="313"/>
      <c r="B25" s="195"/>
      <c r="C25" s="132"/>
      <c r="D25" s="248"/>
      <c r="E25" s="135"/>
      <c r="F25" s="202"/>
      <c r="G25" s="197"/>
      <c r="H25" s="250"/>
      <c r="J25" s="202"/>
      <c r="K25" s="197"/>
      <c r="L25" s="250"/>
    </row>
    <row r="26" spans="1:26" x14ac:dyDescent="0.25">
      <c r="A26" s="313"/>
      <c r="B26" s="195"/>
      <c r="C26" s="132"/>
      <c r="D26" s="248"/>
      <c r="E26" s="135"/>
      <c r="F26" s="201"/>
      <c r="G26" s="197"/>
      <c r="H26" s="236"/>
      <c r="J26" s="201"/>
      <c r="K26" s="197"/>
      <c r="L26" s="236"/>
      <c r="M26" s="251"/>
    </row>
    <row r="27" spans="1:26" x14ac:dyDescent="0.25">
      <c r="A27" s="313"/>
      <c r="B27" s="195"/>
      <c r="C27" s="132"/>
      <c r="D27" s="248"/>
      <c r="E27" s="135"/>
      <c r="F27" s="167"/>
      <c r="G27" s="132"/>
      <c r="H27" s="166"/>
      <c r="J27" s="167"/>
      <c r="K27" s="132"/>
      <c r="L27" s="166"/>
    </row>
    <row r="28" spans="1:26" x14ac:dyDescent="0.25">
      <c r="A28" s="322"/>
      <c r="B28" s="195"/>
      <c r="C28" s="132"/>
      <c r="D28" s="248"/>
      <c r="E28" s="135"/>
      <c r="F28" s="252"/>
      <c r="G28" s="253"/>
      <c r="H28" s="166"/>
      <c r="J28" s="252"/>
      <c r="K28" s="253"/>
      <c r="L28" s="166"/>
    </row>
    <row r="29" spans="1:26" x14ac:dyDescent="0.25">
      <c r="A29" s="320" t="s">
        <v>157</v>
      </c>
      <c r="B29" s="301"/>
      <c r="C29" s="302"/>
      <c r="D29" s="254">
        <f>SUM(D24:D28)</f>
        <v>0</v>
      </c>
      <c r="E29" s="135"/>
      <c r="F29" s="320" t="s">
        <v>158</v>
      </c>
      <c r="G29" s="302"/>
      <c r="H29" s="254">
        <f>SUM(H24:H28)</f>
        <v>0</v>
      </c>
      <c r="J29" s="320" t="s">
        <v>158</v>
      </c>
      <c r="K29" s="302"/>
      <c r="L29" s="254">
        <f>SUM(L24:L28)</f>
        <v>0</v>
      </c>
    </row>
    <row r="30" spans="1:26" x14ac:dyDescent="0.25">
      <c r="A30" s="125"/>
      <c r="B30" s="171" t="s">
        <v>3</v>
      </c>
      <c r="C30" s="171" t="s">
        <v>3</v>
      </c>
      <c r="D30" s="172" t="s">
        <v>3</v>
      </c>
      <c r="E30" s="135"/>
      <c r="F30" s="171"/>
      <c r="G30" s="136"/>
      <c r="H30" s="50"/>
      <c r="I30" s="50"/>
      <c r="J30" s="171"/>
      <c r="K30" s="136"/>
      <c r="L30" s="50"/>
    </row>
    <row r="31" spans="1:26" ht="15.75" customHeight="1" x14ac:dyDescent="0.25">
      <c r="A31" s="321" t="s">
        <v>106</v>
      </c>
      <c r="B31" s="320" t="s">
        <v>92</v>
      </c>
      <c r="C31" s="301"/>
      <c r="D31" s="302"/>
      <c r="E31" s="115"/>
      <c r="F31" s="320" t="s">
        <v>108</v>
      </c>
      <c r="G31" s="301"/>
      <c r="H31" s="302"/>
      <c r="J31" s="320" t="s">
        <v>161</v>
      </c>
      <c r="K31" s="301"/>
      <c r="L31" s="302"/>
    </row>
    <row r="32" spans="1:26" x14ac:dyDescent="0.25">
      <c r="A32" s="313"/>
      <c r="B32" s="255" t="s">
        <v>5</v>
      </c>
      <c r="C32" s="256" t="s">
        <v>7</v>
      </c>
      <c r="D32" s="257" t="s">
        <v>9</v>
      </c>
      <c r="E32" s="244"/>
      <c r="F32" s="255" t="s">
        <v>5</v>
      </c>
      <c r="G32" s="258" t="s">
        <v>7</v>
      </c>
      <c r="H32" s="257" t="s">
        <v>9</v>
      </c>
      <c r="I32" s="92"/>
      <c r="J32" s="255" t="s">
        <v>5</v>
      </c>
      <c r="K32" s="258" t="s">
        <v>7</v>
      </c>
      <c r="L32" s="257" t="s">
        <v>9</v>
      </c>
      <c r="M32" s="92"/>
      <c r="N32" s="92"/>
      <c r="O32" s="92"/>
      <c r="P32" s="92"/>
      <c r="Q32" s="92"/>
      <c r="R32" s="92"/>
      <c r="S32" s="92"/>
      <c r="T32" s="92"/>
      <c r="U32" s="92"/>
      <c r="V32" s="92"/>
      <c r="W32" s="92"/>
      <c r="X32" s="92"/>
      <c r="Y32" s="92"/>
      <c r="Z32" s="92"/>
    </row>
    <row r="33" spans="1:16" x14ac:dyDescent="0.25">
      <c r="A33" s="313"/>
      <c r="B33" s="167"/>
      <c r="C33" s="132"/>
      <c r="D33" s="166"/>
      <c r="E33" s="135"/>
      <c r="F33" s="167"/>
      <c r="G33" s="132"/>
      <c r="H33" s="163"/>
      <c r="J33" s="167"/>
      <c r="K33" s="132"/>
      <c r="L33" s="163"/>
    </row>
    <row r="34" spans="1:16" x14ac:dyDescent="0.25">
      <c r="A34" s="313"/>
      <c r="B34" s="167"/>
      <c r="C34" s="132"/>
      <c r="D34" s="166"/>
      <c r="E34" s="135"/>
      <c r="F34" s="167"/>
      <c r="G34" s="132"/>
      <c r="H34" s="166"/>
      <c r="J34" s="167"/>
      <c r="K34" s="132"/>
      <c r="L34" s="166"/>
    </row>
    <row r="35" spans="1:16" x14ac:dyDescent="0.25">
      <c r="A35" s="313"/>
      <c r="B35" s="167"/>
      <c r="C35" s="132"/>
      <c r="D35" s="166"/>
      <c r="E35" s="135"/>
      <c r="F35" s="167"/>
      <c r="G35" s="132"/>
      <c r="H35" s="166"/>
      <c r="J35" s="167"/>
      <c r="K35" s="132"/>
      <c r="L35" s="166"/>
      <c r="M35" s="251"/>
    </row>
    <row r="36" spans="1:16" x14ac:dyDescent="0.25">
      <c r="A36" s="313"/>
      <c r="B36" s="167"/>
      <c r="C36" s="132"/>
      <c r="D36" s="166"/>
      <c r="E36" s="135"/>
      <c r="F36" s="167"/>
      <c r="G36" s="132"/>
      <c r="H36" s="166"/>
      <c r="J36" s="167"/>
      <c r="K36" s="132"/>
      <c r="L36" s="166"/>
    </row>
    <row r="37" spans="1:16" x14ac:dyDescent="0.25">
      <c r="A37" s="322"/>
      <c r="B37" s="167"/>
      <c r="C37" s="132"/>
      <c r="D37" s="166"/>
      <c r="E37" s="135"/>
      <c r="F37" s="167"/>
      <c r="G37" s="132"/>
      <c r="H37" s="166"/>
      <c r="J37" s="167"/>
      <c r="K37" s="132"/>
      <c r="L37" s="166"/>
    </row>
    <row r="38" spans="1:16" x14ac:dyDescent="0.25">
      <c r="A38" s="170"/>
      <c r="B38" s="320" t="s">
        <v>157</v>
      </c>
      <c r="C38" s="344"/>
      <c r="D38" s="153">
        <f>SUM(D33:D37)</f>
        <v>0</v>
      </c>
      <c r="E38" s="135"/>
      <c r="F38" s="320" t="s">
        <v>158</v>
      </c>
      <c r="G38" s="344"/>
      <c r="H38" s="259">
        <f>SUM(H33:H37)</f>
        <v>0</v>
      </c>
      <c r="J38" s="351" t="s">
        <v>158</v>
      </c>
      <c r="K38" s="302"/>
      <c r="L38" s="259">
        <f>SUM(L33:L37)</f>
        <v>0</v>
      </c>
    </row>
    <row r="39" spans="1:16" x14ac:dyDescent="0.25">
      <c r="E39" s="50"/>
      <c r="J39" s="261" t="s">
        <v>162</v>
      </c>
      <c r="K39" s="262"/>
      <c r="L39" s="263">
        <f>SUM(D20+D29+D38+H20+H29+H38+L20+L29+L38)</f>
        <v>0</v>
      </c>
    </row>
    <row r="40" spans="1:16" ht="14.25" customHeight="1" x14ac:dyDescent="0.25">
      <c r="A40" s="352" t="s">
        <v>163</v>
      </c>
      <c r="B40" s="274"/>
      <c r="C40" s="274"/>
      <c r="D40" s="264" t="s">
        <v>164</v>
      </c>
      <c r="E40" s="264"/>
      <c r="F40" s="264"/>
      <c r="G40" s="265"/>
      <c r="H40" s="186"/>
      <c r="I40" s="186"/>
      <c r="J40" s="183"/>
      <c r="K40" s="183"/>
      <c r="L40" s="183"/>
    </row>
    <row r="41" spans="1:16" ht="13.5" customHeight="1" x14ac:dyDescent="0.25">
      <c r="A41" s="92" t="s">
        <v>165</v>
      </c>
      <c r="B41" s="92"/>
      <c r="C41" s="92"/>
      <c r="D41" s="266" t="s">
        <v>166</v>
      </c>
      <c r="E41" s="266"/>
      <c r="F41" s="266"/>
      <c r="G41" s="266"/>
      <c r="J41" s="275" t="s">
        <v>167</v>
      </c>
      <c r="K41" s="276"/>
      <c r="L41" s="277"/>
    </row>
    <row r="42" spans="1:16" ht="12.75" customHeight="1" x14ac:dyDescent="0.25">
      <c r="A42" s="92" t="s">
        <v>168</v>
      </c>
      <c r="B42" s="92"/>
      <c r="C42" s="92"/>
      <c r="D42" s="353" t="s">
        <v>169</v>
      </c>
      <c r="E42" s="274"/>
      <c r="F42" s="274"/>
      <c r="G42" s="274"/>
      <c r="J42" s="278"/>
      <c r="K42" s="274"/>
      <c r="L42" s="279"/>
    </row>
    <row r="43" spans="1:16" x14ac:dyDescent="0.25">
      <c r="A43" s="92" t="s">
        <v>170</v>
      </c>
      <c r="B43" s="92"/>
      <c r="C43" s="92"/>
      <c r="D43" s="353" t="s">
        <v>171</v>
      </c>
      <c r="E43" s="274"/>
      <c r="F43" s="274"/>
      <c r="G43" s="274"/>
      <c r="H43" s="186"/>
      <c r="J43" s="278"/>
      <c r="K43" s="274"/>
      <c r="L43" s="279"/>
      <c r="P43" s="50"/>
    </row>
    <row r="44" spans="1:16" x14ac:dyDescent="0.25">
      <c r="A44" s="92" t="s">
        <v>172</v>
      </c>
      <c r="B44" s="92"/>
      <c r="C44" s="92"/>
      <c r="D44" s="267" t="s">
        <v>173</v>
      </c>
      <c r="E44" s="268"/>
      <c r="F44" s="268"/>
      <c r="G44" s="269"/>
      <c r="H44" s="186"/>
      <c r="J44" s="278"/>
      <c r="K44" s="274"/>
      <c r="L44" s="279"/>
    </row>
    <row r="45" spans="1:16" ht="12.75" customHeight="1" x14ac:dyDescent="0.25">
      <c r="A45" s="92" t="s">
        <v>174</v>
      </c>
      <c r="B45" s="92" t="s">
        <v>175</v>
      </c>
      <c r="C45" s="92"/>
      <c r="D45" s="92"/>
      <c r="E45" s="92"/>
      <c r="F45" s="92"/>
      <c r="G45" s="92"/>
      <c r="J45" s="347" t="s">
        <v>176</v>
      </c>
      <c r="K45" s="274"/>
      <c r="L45" s="279"/>
    </row>
    <row r="46" spans="1:16" ht="31.5" customHeight="1" x14ac:dyDescent="0.25">
      <c r="A46" s="92" t="s">
        <v>177</v>
      </c>
      <c r="B46" s="348" t="s">
        <v>178</v>
      </c>
      <c r="C46" s="274"/>
      <c r="D46" s="270"/>
      <c r="E46" s="270"/>
      <c r="F46" s="270"/>
      <c r="G46" s="92"/>
      <c r="J46" s="280"/>
      <c r="K46" s="281"/>
      <c r="L46" s="282"/>
    </row>
    <row r="47" spans="1:16" ht="28.5" customHeight="1" x14ac:dyDescent="0.25">
      <c r="A47" s="92" t="s">
        <v>179</v>
      </c>
      <c r="B47" s="349" t="s">
        <v>180</v>
      </c>
      <c r="C47" s="274"/>
      <c r="D47" s="270"/>
      <c r="E47" s="270"/>
      <c r="F47" s="270"/>
      <c r="G47" s="270"/>
      <c r="J47" s="271"/>
      <c r="K47" s="271"/>
      <c r="L47" s="271"/>
    </row>
    <row r="48" spans="1:16" x14ac:dyDescent="0.25">
      <c r="A48" s="92" t="s">
        <v>59</v>
      </c>
      <c r="B48" s="266"/>
      <c r="C48" s="272"/>
      <c r="D48" s="272"/>
      <c r="E48" s="92"/>
      <c r="F48" s="92"/>
    </row>
    <row r="49" spans="1:12" x14ac:dyDescent="0.25">
      <c r="A49" s="92" t="s">
        <v>181</v>
      </c>
      <c r="B49" s="266"/>
      <c r="C49" s="92"/>
      <c r="D49" s="92"/>
      <c r="E49" s="92"/>
      <c r="F49" s="92"/>
      <c r="J49" s="350"/>
      <c r="K49" s="274"/>
      <c r="L49" s="274"/>
    </row>
    <row r="50" spans="1:12" ht="15" customHeight="1" x14ac:dyDescent="0.25">
      <c r="J50" s="274"/>
      <c r="K50" s="274"/>
      <c r="L50" s="274"/>
    </row>
  </sheetData>
  <mergeCells count="37">
    <mergeCell ref="J45:L46"/>
    <mergeCell ref="B46:C46"/>
    <mergeCell ref="B47:C47"/>
    <mergeCell ref="J49:L50"/>
    <mergeCell ref="B38:C38"/>
    <mergeCell ref="F38:G38"/>
    <mergeCell ref="J38:K38"/>
    <mergeCell ref="A40:C40"/>
    <mergeCell ref="J41:L44"/>
    <mergeCell ref="D42:G42"/>
    <mergeCell ref="D43:G43"/>
    <mergeCell ref="A29:C29"/>
    <mergeCell ref="F29:G29"/>
    <mergeCell ref="J29:K29"/>
    <mergeCell ref="A31:A37"/>
    <mergeCell ref="B31:D31"/>
    <mergeCell ref="F31:H31"/>
    <mergeCell ref="J31:L31"/>
    <mergeCell ref="F22:H22"/>
    <mergeCell ref="J22:L22"/>
    <mergeCell ref="A4:A10"/>
    <mergeCell ref="A13:A19"/>
    <mergeCell ref="B20:C20"/>
    <mergeCell ref="F20:G20"/>
    <mergeCell ref="J20:K20"/>
    <mergeCell ref="A22:A28"/>
    <mergeCell ref="B22:D22"/>
    <mergeCell ref="B13:D13"/>
    <mergeCell ref="F13:H13"/>
    <mergeCell ref="J13:L13"/>
    <mergeCell ref="B2:L2"/>
    <mergeCell ref="B4:D4"/>
    <mergeCell ref="F4:H4"/>
    <mergeCell ref="J4:L4"/>
    <mergeCell ref="A11:C11"/>
    <mergeCell ref="F11:G11"/>
    <mergeCell ref="J11:K11"/>
  </mergeCells>
  <dataValidations count="3">
    <dataValidation type="list" allowBlank="1" showErrorMessage="1" sqref="D6:D10 H6:H10 L6:L10 D12 G12 K12 D15:D19 H15:H19 L15:L19 D24:D28 H24:H28 L24:L28 D30 G30 K30 D33:D37 H33:H37 L33:L37" xr:uid="{00000000-0002-0000-0500-000000000000}">
      <formula1>INDIRECT(C6)</formula1>
    </dataValidation>
    <dataValidation type="list" allowBlank="1" showErrorMessage="1" sqref="C5:C10 G5:G10 K5:K10 F12 J12 C14:C19 G14:G19 K14:K19 C23:C28 G23:G28 K23:K28 F30 J30 C32:C37 G32:G37 K32:K37" xr:uid="{00000000-0002-0000-0500-000001000000}">
      <formula1>CATEGORIES</formula1>
    </dataValidation>
    <dataValidation type="list" allowBlank="1" showInputMessage="1" prompt="Select Requirement" sqref="C12 C30" xr:uid="{00000000-0002-0000-0500-000002000000}">
      <formula1>CATEGORIES</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
  <sheetViews>
    <sheetView workbookViewId="0"/>
  </sheetViews>
  <sheetFormatPr defaultColWidth="14.42578125" defaultRowHeight="15" customHeight="1" x14ac:dyDescent="0.25"/>
  <cols>
    <col min="1" max="26" width="8.7109375" customWidth="1"/>
  </cols>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
  <sheetViews>
    <sheetView workbookViewId="0"/>
  </sheetViews>
  <sheetFormatPr defaultColWidth="14.42578125" defaultRowHeight="15" customHeight="1" x14ac:dyDescent="0.25"/>
  <cols>
    <col min="1" max="26" width="8.71093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31</vt:i4>
      </vt:variant>
    </vt:vector>
  </HeadingPairs>
  <TitlesOfParts>
    <vt:vector size="39" baseType="lpstr">
      <vt:lpstr>Tauber MBA Checklist </vt:lpstr>
      <vt:lpstr>Tauber MBA Plan-1st Year Start</vt:lpstr>
      <vt:lpstr>Tauber MBA Plan-2nd Year Start</vt:lpstr>
      <vt:lpstr>Sheet3</vt:lpstr>
      <vt:lpstr>MBA Checklist</vt:lpstr>
      <vt:lpstr>evening MBA</vt:lpstr>
      <vt:lpstr>Sheet1</vt:lpstr>
      <vt:lpstr>Sheet2</vt:lpstr>
      <vt:lpstr>BUS_core</vt:lpstr>
      <vt:lpstr>BUS_elective</vt:lpstr>
      <vt:lpstr>CATEGORIES</vt:lpstr>
      <vt:lpstr>Core</vt:lpstr>
      <vt:lpstr>CORECR</vt:lpstr>
      <vt:lpstr>Elective</vt:lpstr>
      <vt:lpstr>Non_BUS</vt:lpstr>
      <vt:lpstr>Non_Ross</vt:lpstr>
      <vt:lpstr>nonbus</vt:lpstr>
      <vt:lpstr>OTHER</vt:lpstr>
      <vt:lpstr>'Tauber MBA Checklist '!Print_Area</vt:lpstr>
      <vt:lpstr>'Tauber MBA Plan-1st Year Start'!Print_Area</vt:lpstr>
      <vt:lpstr>'Tauber MBA Plan-2nd Year Start'!Print_Area</vt:lpstr>
      <vt:lpstr>Waived</vt:lpstr>
      <vt:lpstr>'MBA Checklist'!Z_4985C400_D311_47DA_98F3_0054819F4B4B_.wvu.Cols</vt:lpstr>
      <vt:lpstr>'Tauber MBA Checklist '!Z_4985C400_D311_47DA_98F3_0054819F4B4B_.wvu.Cols</vt:lpstr>
      <vt:lpstr>'Tauber MBA Checklist '!Z_4985C400_D311_47DA_98F3_0054819F4B4B_.wvu.FilterData</vt:lpstr>
      <vt:lpstr>'Tauber MBA Plan-1st Year Start'!Z_4985C400_D311_47DA_98F3_0054819F4B4B_.wvu.FilterData</vt:lpstr>
      <vt:lpstr>'Tauber MBA Checklist '!Z_4985C400_D311_47DA_98F3_0054819F4B4B_.wvu.PrintArea</vt:lpstr>
      <vt:lpstr>'MBA Checklist'!Z_A7AF8B36_7DCA_4045_A80A_232EC05A2EF6_.wvu.Cols</vt:lpstr>
      <vt:lpstr>'Tauber MBA Checklist '!Z_A7AF8B36_7DCA_4045_A80A_232EC05A2EF6_.wvu.Cols</vt:lpstr>
      <vt:lpstr>'Tauber MBA Checklist '!Z_A7AF8B36_7DCA_4045_A80A_232EC05A2EF6_.wvu.FilterData</vt:lpstr>
      <vt:lpstr>'Tauber MBA Plan-1st Year Start'!Z_A7AF8B36_7DCA_4045_A80A_232EC05A2EF6_.wvu.FilterData</vt:lpstr>
      <vt:lpstr>'Tauber MBA Checklist '!Z_A7AF8B36_7DCA_4045_A80A_232EC05A2EF6_.wvu.PrintArea</vt:lpstr>
      <vt:lpstr>'MBA Checklist'!Z_FEE8853D_898B_49AD_9ECF_270A91195373_.wvu.Cols</vt:lpstr>
      <vt:lpstr>'Tauber MBA Checklist '!Z_FEE8853D_898B_49AD_9ECF_270A91195373_.wvu.Cols</vt:lpstr>
      <vt:lpstr>'Tauber MBA Checklist '!Z_FEE8853D_898B_49AD_9ECF_270A91195373_.wvu.FilterData</vt:lpstr>
      <vt:lpstr>'Tauber MBA Plan-1st Year Start'!Z_FEE8853D_898B_49AD_9ECF_270A91195373_.wvu.FilterData</vt:lpstr>
      <vt:lpstr>'Tauber MBA Checklist '!Z_FEE8853D_898B_49AD_9ECF_270A91195373_.wvu.PrintArea</vt:lpstr>
      <vt:lpstr>'Tauber MBA Plan-1st Year Start'!Z_FEE8853D_898B_49AD_9ECF_270A91195373_.wvu.PrintArea</vt:lpstr>
      <vt:lpstr>'Tauber MBA Plan-2nd Year Start'!Z_FEE8853D_898B_49AD_9ECF_270A91195373_.wvu.PrintArea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Beyer, Sarah</cp:lastModifiedBy>
  <dcterms:modified xsi:type="dcterms:W3CDTF">2026-06-02T20:56:29Z</dcterms:modified>
</cp:coreProperties>
</file>